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activeTab="1"/>
  </bookViews>
  <sheets>
    <sheet name="Cash Flow Calculator" sheetId="1" r:id="rId1"/>
    <sheet name="Tax Bracket Guidelines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<sst xmlns="http://schemas.openxmlformats.org/spreadsheetml/2006/main" count="67" uniqueCount="55">
  <si>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>Rent per week</t>
  </si>
  <si>
    <t>Expected Avg weeks vacant</t>
  </si>
  <si>
    <t>Annual Estimate Rent</t>
  </si>
  <si>
    <t>Rates</t>
  </si>
  <si>
    <t>Body Corporate Fees</t>
  </si>
  <si>
    <t>Agent's Management Fees</t>
  </si>
  <si>
    <t>Agent's Letting Fees</t>
  </si>
  <si>
    <t>Amount Borrowed</t>
  </si>
  <si>
    <t>Interest Rate</t>
  </si>
  <si>
    <t>Estimated Annual Interest</t>
  </si>
  <si>
    <t>Building Depreciation (Div 43)</t>
  </si>
  <si>
    <t>Repairs and Maintenance</t>
  </si>
  <si>
    <t>Taxable Profit (Loss)</t>
  </si>
  <si>
    <t>Sundries</t>
  </si>
  <si>
    <t>Building Insurance</t>
  </si>
  <si>
    <t>Landlord's Insurance</t>
  </si>
  <si>
    <t xml:space="preserve">Cash Flow </t>
  </si>
  <si>
    <t>Instructions:</t>
  </si>
  <si>
    <t>Fill in the purple cells</t>
  </si>
  <si>
    <t>Rent Income</t>
  </si>
  <si>
    <t>Tax Refund (Bill)</t>
  </si>
  <si>
    <t>Interest</t>
  </si>
  <si>
    <t>Then follow with some what if analysis to see the affect of vacancies, tax rates and interest rate variations</t>
  </si>
  <si>
    <t>=============================</t>
  </si>
  <si>
    <t>Tax Bracket Guidelines</t>
  </si>
  <si>
    <t>Estimated Marginal Tax Rate that will apply to the above</t>
  </si>
  <si>
    <t>Per week</t>
  </si>
  <si>
    <t>BAN TACS Investment Property</t>
  </si>
  <si>
    <t>Cash Flow Calculator</t>
  </si>
  <si>
    <t>Less</t>
  </si>
  <si>
    <t>Annual Cash Flow (Short Fall)</t>
  </si>
  <si>
    <t>(See Tax Bracket Guidelines)</t>
  </si>
  <si>
    <t>www.bantacs.com.au</t>
  </si>
  <si>
    <t>© 2011 BAN TACS Accountants Pty Ltd</t>
  </si>
  <si>
    <t>Water Rates</t>
  </si>
  <si>
    <t>Land Tax</t>
  </si>
  <si>
    <t>(use BMT link)</t>
  </si>
  <si>
    <r>
      <t>The following link will take you to the Tax Bracket Guidelines, or you can click the '</t>
    </r>
    <r>
      <rPr>
        <b/>
        <sz val="10"/>
        <color indexed="8"/>
        <rFont val="Arial"/>
        <family val="2"/>
      </rPr>
      <t>Tax Bracket Guidelines' Tab</t>
    </r>
    <r>
      <rPr>
        <sz val="10"/>
        <color indexed="8"/>
        <rFont val="Arial"/>
        <family val="2"/>
      </rPr>
      <t xml:space="preserve"> at the bottom of this worksheet </t>
    </r>
  </si>
  <si>
    <t xml:space="preserve">Notes: </t>
  </si>
  <si>
    <t>Click on the link below to estimate your building depreciation</t>
  </si>
  <si>
    <t xml:space="preserve">Earnings </t>
  </si>
  <si>
    <t>Tax Bracket</t>
  </si>
  <si>
    <t>Up to $18,200</t>
  </si>
  <si>
    <t>Zero Tax</t>
  </si>
  <si>
    <t>32.5%*</t>
  </si>
  <si>
    <t xml:space="preserve">Over $180,000  </t>
  </si>
  <si>
    <t>Tax Depreciation  Calculator</t>
  </si>
  <si>
    <t>Liability limited by a scheme approved under Professional Standards Legislation</t>
  </si>
  <si>
    <t>Please seek advice from your accountant before acting on this information</t>
  </si>
  <si>
    <t>2020-2021 Financial Year</t>
  </si>
  <si>
    <t xml:space="preserve">$18,201 to $45,000           </t>
  </si>
  <si>
    <t>$45,001 to $120,000</t>
  </si>
  <si>
    <t xml:space="preserve">$120,001 to $180,000  </t>
  </si>
  <si>
    <t xml:space="preserve">*Can be as much as 34% while low income tax offset shading out        
Note amounts do not include Medicare Levy – generally 2%             
For Foreign Residents their tax rate starts from the first dollar at the tax rate for income under $120,000. Once it exceeds $120,000 the rate is the same as it is for residents but no Medicare Levy                                                                                                                                                                                             </t>
  </si>
  <si>
    <t>Pay No Tax if Under $21,884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</si>
</sst>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.00;\(&quot;$&quot;#,##0.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_-[$$-C09]* #,##0.00_-;\-[$$-C09]* #,##0.00_-;_-[$$-C09]* &quot;-&quot;??_-;_-@_-"/>
    <numFmt numFmtId="172" formatCode="[$$-C09]#,##0.00;\-[$$-C09]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44" fontId="6" fillId="16" borderId="10" xfId="44" applyFont="1" applyFill="1" applyBorder="1" applyAlignment="1" applyProtection="1">
      <alignment/>
      <protection locked="0"/>
    </xf>
    <xf numFmtId="0" fontId="6" fillId="16" borderId="11" xfId="0" applyFont="1" applyFill="1" applyBorder="1" applyAlignment="1" applyProtection="1">
      <alignment/>
      <protection locked="0"/>
    </xf>
    <xf numFmtId="44" fontId="6" fillId="16" borderId="12" xfId="44" applyFont="1" applyFill="1" applyBorder="1" applyAlignment="1" applyProtection="1">
      <alignment/>
      <protection locked="0"/>
    </xf>
    <xf numFmtId="10" fontId="6" fillId="16" borderId="11" xfId="59" applyNumberFormat="1" applyFont="1" applyFill="1" applyBorder="1" applyAlignment="1" applyProtection="1">
      <alignment/>
      <protection locked="0"/>
    </xf>
    <xf numFmtId="44" fontId="6" fillId="16" borderId="13" xfId="44" applyFont="1" applyFill="1" applyBorder="1" applyAlignment="1" applyProtection="1">
      <alignment/>
      <protection locked="0"/>
    </xf>
    <xf numFmtId="44" fontId="6" fillId="16" borderId="14" xfId="44" applyFont="1" applyFill="1" applyBorder="1" applyAlignment="1" applyProtection="1">
      <alignment/>
      <protection locked="0"/>
    </xf>
    <xf numFmtId="0" fontId="5" fillId="32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5" fillId="32" borderId="15" xfId="0" applyFont="1" applyFill="1" applyBorder="1" applyAlignment="1" applyProtection="1">
      <alignment/>
      <protection/>
    </xf>
    <xf numFmtId="0" fontId="5" fillId="32" borderId="16" xfId="0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2" borderId="18" xfId="0" applyFont="1" applyFill="1" applyBorder="1" applyAlignment="1" applyProtection="1">
      <alignment/>
      <protection/>
    </xf>
    <xf numFmtId="0" fontId="5" fillId="32" borderId="19" xfId="0" applyFont="1" applyFill="1" applyBorder="1" applyAlignment="1" applyProtection="1">
      <alignment/>
      <protection/>
    </xf>
    <xf numFmtId="165" fontId="5" fillId="33" borderId="14" xfId="44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32" borderId="20" xfId="0" applyFont="1" applyFill="1" applyBorder="1" applyAlignment="1" applyProtection="1">
      <alignment/>
      <protection/>
    </xf>
    <xf numFmtId="0" fontId="5" fillId="32" borderId="12" xfId="0" applyFont="1" applyFill="1" applyBorder="1" applyAlignment="1" applyProtection="1">
      <alignment/>
      <protection/>
    </xf>
    <xf numFmtId="165" fontId="5" fillId="33" borderId="13" xfId="0" applyNumberFormat="1" applyFont="1" applyFill="1" applyBorder="1" applyAlignment="1" applyProtection="1">
      <alignment/>
      <protection/>
    </xf>
    <xf numFmtId="165" fontId="5" fillId="33" borderId="14" xfId="0" applyNumberFormat="1" applyFont="1" applyFill="1" applyBorder="1" applyAlignment="1" applyProtection="1">
      <alignment/>
      <protection/>
    </xf>
    <xf numFmtId="0" fontId="5" fillId="32" borderId="21" xfId="0" applyFont="1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/>
      <protection/>
    </xf>
    <xf numFmtId="44" fontId="5" fillId="32" borderId="19" xfId="44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2" borderId="11" xfId="0" applyFont="1" applyFill="1" applyBorder="1" applyAlignment="1" applyProtection="1">
      <alignment/>
      <protection/>
    </xf>
    <xf numFmtId="165" fontId="4" fillId="33" borderId="19" xfId="0" applyNumberFormat="1" applyFont="1" applyFill="1" applyBorder="1" applyAlignment="1" applyProtection="1">
      <alignment/>
      <protection/>
    </xf>
    <xf numFmtId="44" fontId="4" fillId="0" borderId="0" xfId="0" applyNumberFormat="1" applyFont="1" applyAlignment="1" applyProtection="1">
      <alignment/>
      <protection/>
    </xf>
    <xf numFmtId="0" fontId="5" fillId="32" borderId="22" xfId="0" applyFont="1" applyFill="1" applyBorder="1" applyAlignment="1" applyProtection="1">
      <alignment horizontal="right"/>
      <protection/>
    </xf>
    <xf numFmtId="165" fontId="5" fillId="33" borderId="23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9" fontId="5" fillId="0" borderId="0" xfId="0" applyNumberFormat="1" applyFont="1" applyAlignment="1" applyProtection="1">
      <alignment/>
      <protection/>
    </xf>
    <xf numFmtId="0" fontId="8" fillId="32" borderId="21" xfId="0" applyFont="1" applyFill="1" applyBorder="1" applyAlignment="1" applyProtection="1">
      <alignment horizontal="right"/>
      <protection/>
    </xf>
    <xf numFmtId="0" fontId="4" fillId="32" borderId="21" xfId="0" applyFont="1" applyFill="1" applyBorder="1" applyAlignment="1" applyProtection="1">
      <alignment horizontal="right" wrapText="1"/>
      <protection/>
    </xf>
    <xf numFmtId="164" fontId="6" fillId="16" borderId="12" xfId="59" applyNumberFormat="1" applyFont="1" applyFill="1" applyBorder="1" applyAlignment="1" applyProtection="1">
      <alignment horizontal="right" vertical="distributed"/>
      <protection locked="0"/>
    </xf>
    <xf numFmtId="0" fontId="10" fillId="0" borderId="0" xfId="0" applyFont="1" applyBorder="1" applyAlignment="1" applyProtection="1">
      <alignment/>
      <protection/>
    </xf>
    <xf numFmtId="0" fontId="5" fillId="32" borderId="20" xfId="0" applyFont="1" applyFill="1" applyBorder="1" applyAlignment="1" applyProtection="1">
      <alignment horizontal="left" wrapText="1"/>
      <protection/>
    </xf>
    <xf numFmtId="0" fontId="5" fillId="32" borderId="19" xfId="0" applyFont="1" applyFill="1" applyBorder="1" applyAlignment="1" applyProtection="1">
      <alignment/>
      <protection/>
    </xf>
    <xf numFmtId="0" fontId="4" fillId="32" borderId="21" xfId="0" applyFont="1" applyFill="1" applyBorder="1" applyAlignment="1" applyProtection="1">
      <alignment/>
      <protection/>
    </xf>
    <xf numFmtId="165" fontId="5" fillId="33" borderId="19" xfId="0" applyNumberFormat="1" applyFont="1" applyFill="1" applyBorder="1" applyAlignment="1" applyProtection="1">
      <alignment/>
      <protection/>
    </xf>
    <xf numFmtId="0" fontId="14" fillId="32" borderId="0" xfId="0" applyFont="1" applyFill="1" applyAlignment="1">
      <alignment/>
    </xf>
    <xf numFmtId="0" fontId="14" fillId="34" borderId="0" xfId="0" applyFont="1" applyFill="1" applyAlignment="1">
      <alignment/>
    </xf>
    <xf numFmtId="3" fontId="15" fillId="32" borderId="0" xfId="0" applyNumberFormat="1" applyFont="1" applyFill="1" applyAlignment="1">
      <alignment horizontal="center"/>
    </xf>
    <xf numFmtId="0" fontId="49" fillId="0" borderId="0" xfId="0" applyFont="1" applyAlignment="1">
      <alignment vertical="top" wrapText="1"/>
    </xf>
    <xf numFmtId="0" fontId="14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/>
    </xf>
    <xf numFmtId="44" fontId="6" fillId="32" borderId="14" xfId="44" applyFont="1" applyFill="1" applyBorder="1" applyAlignment="1" applyProtection="1">
      <alignment/>
      <protection/>
    </xf>
    <xf numFmtId="0" fontId="13" fillId="4" borderId="13" xfId="53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3" fontId="15" fillId="32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15" fillId="35" borderId="25" xfId="0" applyFont="1" applyFill="1" applyBorder="1" applyAlignment="1" applyProtection="1">
      <alignment horizontal="right"/>
      <protection locked="0"/>
    </xf>
    <xf numFmtId="0" fontId="14" fillId="34" borderId="0" xfId="0" applyFont="1" applyFill="1" applyBorder="1" applyAlignment="1" applyProtection="1">
      <alignment/>
      <protection locked="0"/>
    </xf>
    <xf numFmtId="6" fontId="14" fillId="0" borderId="25" xfId="0" applyNumberFormat="1" applyFont="1" applyBorder="1" applyAlignment="1" applyProtection="1">
      <alignment horizontal="right"/>
      <protection locked="0"/>
    </xf>
    <xf numFmtId="9" fontId="50" fillId="0" borderId="25" xfId="0" applyNumberFormat="1" applyFont="1" applyBorder="1" applyAlignment="1" applyProtection="1">
      <alignment horizontal="right"/>
      <protection locked="0"/>
    </xf>
    <xf numFmtId="10" fontId="14" fillId="0" borderId="25" xfId="0" applyNumberFormat="1" applyFont="1" applyBorder="1" applyAlignment="1" applyProtection="1">
      <alignment horizontal="right"/>
      <protection locked="0"/>
    </xf>
    <xf numFmtId="9" fontId="14" fillId="0" borderId="2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/>
    </xf>
    <xf numFmtId="0" fontId="5" fillId="32" borderId="0" xfId="0" applyFont="1" applyFill="1" applyAlignment="1" applyProtection="1">
      <alignment horizontal="center"/>
      <protection/>
    </xf>
    <xf numFmtId="0" fontId="5" fillId="5" borderId="26" xfId="0" applyFont="1" applyFill="1" applyBorder="1" applyAlignment="1" applyProtection="1">
      <alignment horizontal="left" vertical="top"/>
      <protection locked="0"/>
    </xf>
    <xf numFmtId="0" fontId="5" fillId="5" borderId="17" xfId="0" applyFont="1" applyFill="1" applyBorder="1" applyAlignment="1" applyProtection="1">
      <alignment horizontal="left" vertical="top"/>
      <protection locked="0"/>
    </xf>
    <xf numFmtId="0" fontId="5" fillId="5" borderId="16" xfId="0" applyFont="1" applyFill="1" applyBorder="1" applyAlignment="1" applyProtection="1">
      <alignment horizontal="left" vertical="top"/>
      <protection locked="0"/>
    </xf>
    <xf numFmtId="0" fontId="5" fillId="5" borderId="21" xfId="0" applyFont="1" applyFill="1" applyBorder="1" applyAlignment="1" applyProtection="1">
      <alignment horizontal="left" vertical="top"/>
      <protection locked="0"/>
    </xf>
    <xf numFmtId="0" fontId="5" fillId="5" borderId="0" xfId="0" applyFont="1" applyFill="1" applyBorder="1" applyAlignment="1" applyProtection="1">
      <alignment horizontal="left" vertical="top"/>
      <protection locked="0"/>
    </xf>
    <xf numFmtId="0" fontId="5" fillId="5" borderId="19" xfId="0" applyFont="1" applyFill="1" applyBorder="1" applyAlignment="1" applyProtection="1">
      <alignment horizontal="left" vertical="top"/>
      <protection locked="0"/>
    </xf>
    <xf numFmtId="0" fontId="5" fillId="5" borderId="22" xfId="0" applyFont="1" applyFill="1" applyBorder="1" applyAlignment="1" applyProtection="1">
      <alignment horizontal="left" vertical="top"/>
      <protection locked="0"/>
    </xf>
    <xf numFmtId="0" fontId="5" fillId="5" borderId="24" xfId="0" applyFont="1" applyFill="1" applyBorder="1" applyAlignment="1" applyProtection="1">
      <alignment horizontal="left" vertical="top"/>
      <protection locked="0"/>
    </xf>
    <xf numFmtId="0" fontId="5" fillId="5" borderId="23" xfId="0" applyFont="1" applyFill="1" applyBorder="1" applyAlignment="1" applyProtection="1">
      <alignment horizontal="left" vertical="top"/>
      <protection locked="0"/>
    </xf>
    <xf numFmtId="0" fontId="5" fillId="32" borderId="21" xfId="0" applyFont="1" applyFill="1" applyBorder="1" applyAlignment="1" applyProtection="1">
      <alignment horizontal="left" vertical="top" wrapText="1"/>
      <protection/>
    </xf>
    <xf numFmtId="0" fontId="5" fillId="32" borderId="19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 wrapText="1"/>
    </xf>
    <xf numFmtId="44" fontId="51" fillId="16" borderId="14" xfId="44" applyNumberFormat="1" applyFont="1" applyFill="1" applyBorder="1" applyAlignment="1" applyProtection="1">
      <alignment/>
      <protection locked="0"/>
    </xf>
    <xf numFmtId="0" fontId="7" fillId="32" borderId="0" xfId="0" applyFont="1" applyFill="1" applyAlignment="1" applyProtection="1">
      <alignment horizontal="center"/>
      <protection/>
    </xf>
    <xf numFmtId="0" fontId="2" fillId="32" borderId="0" xfId="53" applyFill="1" applyAlignment="1" applyProtection="1">
      <alignment horizontal="center"/>
      <protection/>
    </xf>
    <xf numFmtId="0" fontId="4" fillId="32" borderId="27" xfId="0" applyFont="1" applyFill="1" applyBorder="1" applyAlignment="1" applyProtection="1">
      <alignment horizontal="center" wrapText="1"/>
      <protection/>
    </xf>
    <xf numFmtId="0" fontId="4" fillId="32" borderId="28" xfId="0" applyFont="1" applyFill="1" applyBorder="1" applyAlignment="1" applyProtection="1">
      <alignment horizontal="center" wrapText="1"/>
      <protection/>
    </xf>
    <xf numFmtId="0" fontId="4" fillId="32" borderId="21" xfId="0" applyFont="1" applyFill="1" applyBorder="1" applyAlignment="1" applyProtection="1" quotePrefix="1">
      <alignment horizontal="center"/>
      <protection/>
    </xf>
    <xf numFmtId="0" fontId="4" fillId="32" borderId="19" xfId="0" applyFont="1" applyFill="1" applyBorder="1" applyAlignment="1" applyProtection="1" quotePrefix="1">
      <alignment horizontal="center"/>
      <protection/>
    </xf>
    <xf numFmtId="0" fontId="9" fillId="32" borderId="0" xfId="0" applyFont="1" applyFill="1" applyAlignment="1" applyProtection="1">
      <alignment horizontal="center"/>
      <protection/>
    </xf>
    <xf numFmtId="0" fontId="5" fillId="32" borderId="26" xfId="0" applyFont="1" applyFill="1" applyBorder="1" applyAlignment="1" applyProtection="1">
      <alignment horizontal="center" vertical="top" wrapText="1"/>
      <protection/>
    </xf>
    <xf numFmtId="0" fontId="5" fillId="32" borderId="16" xfId="0" applyFont="1" applyFill="1" applyBorder="1" applyAlignment="1" applyProtection="1">
      <alignment horizontal="center" vertical="top" wrapText="1"/>
      <protection/>
    </xf>
    <xf numFmtId="0" fontId="5" fillId="32" borderId="26" xfId="0" applyFont="1" applyFill="1" applyBorder="1" applyAlignment="1" applyProtection="1">
      <alignment horizontal="left" vertical="top" wrapText="1"/>
      <protection/>
    </xf>
    <xf numFmtId="0" fontId="5" fillId="32" borderId="16" xfId="0" applyFont="1" applyFill="1" applyBorder="1" applyAlignment="1" applyProtection="1">
      <alignment horizontal="left" vertical="top" wrapText="1"/>
      <protection/>
    </xf>
    <xf numFmtId="0" fontId="5" fillId="32" borderId="21" xfId="0" applyFont="1" applyFill="1" applyBorder="1" applyAlignment="1" applyProtection="1">
      <alignment horizontal="left" vertical="top" wrapText="1"/>
      <protection/>
    </xf>
    <xf numFmtId="0" fontId="5" fillId="32" borderId="19" xfId="0" applyFont="1" applyFill="1" applyBorder="1" applyAlignment="1" applyProtection="1">
      <alignment horizontal="left" vertical="top" wrapText="1"/>
      <protection/>
    </xf>
    <xf numFmtId="0" fontId="4" fillId="35" borderId="15" xfId="0" applyFont="1" applyFill="1" applyBorder="1" applyAlignment="1" applyProtection="1">
      <alignment horizontal="center"/>
      <protection/>
    </xf>
    <xf numFmtId="0" fontId="4" fillId="35" borderId="29" xfId="0" applyFont="1" applyFill="1" applyBorder="1" applyAlignment="1" applyProtection="1">
      <alignment horizontal="center"/>
      <protection/>
    </xf>
    <xf numFmtId="0" fontId="2" fillId="4" borderId="22" xfId="53" applyFill="1" applyBorder="1" applyAlignment="1" applyProtection="1">
      <alignment horizontal="center"/>
      <protection/>
    </xf>
    <xf numFmtId="0" fontId="2" fillId="4" borderId="23" xfId="53" applyFill="1" applyBorder="1" applyAlignment="1" applyProtection="1">
      <alignment horizontal="center"/>
      <protection/>
    </xf>
    <xf numFmtId="0" fontId="2" fillId="0" borderId="21" xfId="53" applyBorder="1" applyAlignment="1" applyProtection="1">
      <alignment horizontal="center" vertical="center" wrapText="1"/>
      <protection/>
    </xf>
    <xf numFmtId="0" fontId="2" fillId="0" borderId="19" xfId="53" applyBorder="1" applyAlignment="1" applyProtection="1">
      <alignment horizontal="center" vertical="center" wrapText="1"/>
      <protection/>
    </xf>
    <xf numFmtId="0" fontId="2" fillId="0" borderId="22" xfId="53" applyBorder="1" applyAlignment="1" applyProtection="1">
      <alignment horizontal="center" vertical="center" wrapText="1"/>
      <protection/>
    </xf>
    <xf numFmtId="0" fontId="2" fillId="0" borderId="23" xfId="53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5" fillId="0" borderId="30" xfId="0" applyFont="1" applyBorder="1" applyAlignment="1" applyProtection="1">
      <alignment horizontal="left"/>
      <protection locked="0"/>
    </xf>
    <xf numFmtId="0" fontId="12" fillId="35" borderId="31" xfId="0" applyFont="1" applyFill="1" applyBorder="1" applyAlignment="1" applyProtection="1">
      <alignment horizontal="left"/>
      <protection locked="0"/>
    </xf>
    <xf numFmtId="0" fontId="12" fillId="35" borderId="32" xfId="0" applyFont="1" applyFill="1" applyBorder="1" applyAlignment="1" applyProtection="1">
      <alignment horizontal="left"/>
      <protection locked="0"/>
    </xf>
    <xf numFmtId="0" fontId="12" fillId="35" borderId="33" xfId="0" applyFont="1" applyFill="1" applyBorder="1" applyAlignment="1" applyProtection="1">
      <alignment horizontal="left"/>
      <protection locked="0"/>
    </xf>
    <xf numFmtId="0" fontId="14" fillId="32" borderId="20" xfId="0" applyFont="1" applyFill="1" applyBorder="1" applyAlignment="1" applyProtection="1">
      <alignment horizontal="left"/>
      <protection locked="0"/>
    </xf>
    <xf numFmtId="0" fontId="14" fillId="32" borderId="12" xfId="0" applyFont="1" applyFill="1" applyBorder="1" applyAlignment="1" applyProtection="1">
      <alignment horizontal="left"/>
      <protection locked="0"/>
    </xf>
    <xf numFmtId="0" fontId="49" fillId="0" borderId="21" xfId="0" applyFont="1" applyBorder="1" applyAlignment="1" applyProtection="1">
      <alignment vertical="top" wrapText="1"/>
      <protection locked="0"/>
    </xf>
    <xf numFmtId="0" fontId="49" fillId="0" borderId="0" xfId="0" applyFont="1" applyBorder="1" applyAlignment="1" applyProtection="1">
      <alignment vertical="top" wrapText="1"/>
      <protection locked="0"/>
    </xf>
    <xf numFmtId="0" fontId="49" fillId="0" borderId="19" xfId="0" applyFont="1" applyBorder="1" applyAlignment="1" applyProtection="1">
      <alignment vertical="top" wrapText="1"/>
      <protection locked="0"/>
    </xf>
    <xf numFmtId="0" fontId="49" fillId="0" borderId="22" xfId="0" applyFont="1" applyBorder="1" applyAlignment="1" applyProtection="1">
      <alignment vertical="top" wrapText="1"/>
      <protection locked="0"/>
    </xf>
    <xf numFmtId="0" fontId="49" fillId="0" borderId="24" xfId="0" applyFont="1" applyBorder="1" applyAlignment="1" applyProtection="1">
      <alignment vertical="top" wrapText="1"/>
      <protection locked="0"/>
    </xf>
    <xf numFmtId="0" fontId="49" fillId="0" borderId="23" xfId="0" applyFont="1" applyBorder="1" applyAlignment="1" applyProtection="1">
      <alignment vertical="top" wrapText="1"/>
      <protection locked="0"/>
    </xf>
    <xf numFmtId="0" fontId="15" fillId="35" borderId="18" xfId="0" applyFont="1" applyFill="1" applyBorder="1" applyAlignment="1" applyProtection="1">
      <alignment horizontal="center"/>
      <protection locked="0"/>
    </xf>
    <xf numFmtId="0" fontId="15" fillId="35" borderId="11" xfId="0" applyFont="1" applyFill="1" applyBorder="1" applyAlignment="1" applyProtection="1">
      <alignment horizontal="center"/>
      <protection locked="0"/>
    </xf>
    <xf numFmtId="0" fontId="15" fillId="35" borderId="30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5" fillId="32" borderId="21" xfId="0" applyFont="1" applyFill="1" applyBorder="1" applyAlignment="1" applyProtection="1">
      <alignment horizontal="left"/>
      <protection locked="0"/>
    </xf>
    <xf numFmtId="0" fontId="15" fillId="32" borderId="0" xfId="0" applyFont="1" applyFill="1" applyBorder="1" applyAlignment="1" applyProtection="1">
      <alignment horizontal="left"/>
      <protection locked="0"/>
    </xf>
    <xf numFmtId="0" fontId="15" fillId="32" borderId="19" xfId="0" applyFont="1" applyFill="1" applyBorder="1" applyAlignment="1" applyProtection="1">
      <alignment horizontal="left"/>
      <protection locked="0"/>
    </xf>
    <xf numFmtId="0" fontId="14" fillId="34" borderId="21" xfId="0" applyFont="1" applyFill="1" applyBorder="1" applyAlignment="1" applyProtection="1">
      <alignment/>
      <protection locked="0"/>
    </xf>
    <xf numFmtId="0" fontId="14" fillId="34" borderId="0" xfId="0" applyFont="1" applyFill="1" applyBorder="1" applyAlignment="1" applyProtection="1">
      <alignment/>
      <protection locked="0"/>
    </xf>
    <xf numFmtId="0" fontId="14" fillId="34" borderId="19" xfId="0" applyFont="1" applyFill="1" applyBorder="1" applyAlignment="1" applyProtection="1">
      <alignment/>
      <protection locked="0"/>
    </xf>
    <xf numFmtId="0" fontId="14" fillId="32" borderId="21" xfId="0" applyFont="1" applyFill="1" applyBorder="1" applyAlignment="1" applyProtection="1">
      <alignment horizontal="left"/>
      <protection locked="0"/>
    </xf>
    <xf numFmtId="0" fontId="14" fillId="32" borderId="0" xfId="0" applyFont="1" applyFill="1" applyBorder="1" applyAlignment="1" applyProtection="1">
      <alignment horizontal="left"/>
      <protection locked="0"/>
    </xf>
    <xf numFmtId="0" fontId="14" fillId="32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5</xdr:col>
      <xdr:colOff>1019175</xdr:colOff>
      <xdr:row>2</xdr:row>
      <xdr:rowOff>28575</xdr:rowOff>
    </xdr:to>
    <xdr:pic>
      <xdr:nvPicPr>
        <xdr:cNvPr id="1" name="Picture 2" descr="bantac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6153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tqs.com.au/tax-depreciation-calculator?company=ban-tacs" TargetMode="External" /><Relationship Id="rId2" Type="http://schemas.openxmlformats.org/officeDocument/2006/relationships/hyperlink" Target="http://www.bantacs.com.au/" TargetMode="External" /><Relationship Id="rId3" Type="http://schemas.openxmlformats.org/officeDocument/2006/relationships/hyperlink" Target="http://www.bantacs.com.a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zoomScalePageLayoutView="0" workbookViewId="0" topLeftCell="A32">
      <selection activeCell="C15" sqref="C15"/>
    </sheetView>
  </sheetViews>
  <sheetFormatPr defaultColWidth="9.140625" defaultRowHeight="15"/>
  <cols>
    <col min="1" max="1" width="25.140625" style="8" customWidth="1"/>
    <col min="2" max="2" width="14.140625" style="8" customWidth="1"/>
    <col min="3" max="3" width="13.28125" style="8" customWidth="1"/>
    <col min="4" max="4" width="1.1484375" style="8" customWidth="1"/>
    <col min="5" max="5" width="25.421875" style="8" customWidth="1"/>
    <col min="6" max="6" width="18.00390625" style="8" customWidth="1"/>
    <col min="7" max="7" width="16.28125" style="8" hidden="1" customWidth="1"/>
    <col min="8" max="16384" width="9.140625" style="8" customWidth="1"/>
  </cols>
  <sheetData>
    <row r="1" spans="1:6" ht="45" customHeight="1">
      <c r="A1" s="7"/>
      <c r="B1" s="7"/>
      <c r="C1" s="7"/>
      <c r="D1" s="7"/>
      <c r="E1" s="7"/>
      <c r="F1" s="7"/>
    </row>
    <row r="2" spans="1:6" ht="12.75">
      <c r="A2" s="7"/>
      <c r="B2" s="7"/>
      <c r="C2" s="7"/>
      <c r="D2" s="7"/>
      <c r="E2" s="7"/>
      <c r="F2" s="7"/>
    </row>
    <row r="3" spans="1:6" ht="20.25">
      <c r="A3" s="76" t="s">
        <v>27</v>
      </c>
      <c r="B3" s="76"/>
      <c r="C3" s="76"/>
      <c r="D3" s="76"/>
      <c r="E3" s="76"/>
      <c r="F3" s="76"/>
    </row>
    <row r="4" spans="1:6" ht="21">
      <c r="A4" s="76" t="s">
        <v>28</v>
      </c>
      <c r="B4" s="76"/>
      <c r="C4" s="76"/>
      <c r="D4" s="76"/>
      <c r="E4" s="76"/>
      <c r="F4" s="76"/>
    </row>
    <row r="5" spans="1:6" ht="14.25">
      <c r="A5" s="77" t="s">
        <v>32</v>
      </c>
      <c r="B5" s="77"/>
      <c r="C5" s="77"/>
      <c r="D5" s="77"/>
      <c r="E5" s="77"/>
      <c r="F5" s="77"/>
    </row>
    <row r="6" spans="1:7" ht="12.75">
      <c r="A6" s="9" t="s">
        <v>17</v>
      </c>
      <c r="B6" s="7"/>
      <c r="C6" s="7"/>
      <c r="D6" s="7"/>
      <c r="E6" s="7"/>
      <c r="F6" s="7"/>
      <c r="G6" s="7"/>
    </row>
    <row r="7" spans="1:7" ht="12.75">
      <c r="A7" s="7" t="s">
        <v>18</v>
      </c>
      <c r="B7" s="7"/>
      <c r="C7" s="7"/>
      <c r="D7" s="7"/>
      <c r="E7" s="7"/>
      <c r="F7" s="7"/>
      <c r="G7" s="7"/>
    </row>
    <row r="8" spans="1:7" ht="12.75">
      <c r="A8" s="7" t="s">
        <v>22</v>
      </c>
      <c r="B8" s="7"/>
      <c r="C8" s="7"/>
      <c r="D8" s="7"/>
      <c r="E8" s="7"/>
      <c r="F8" s="7"/>
      <c r="G8" s="7"/>
    </row>
    <row r="9" spans="1:7" ht="13.5" thickBot="1">
      <c r="A9" s="7"/>
      <c r="B9" s="7"/>
      <c r="C9" s="7"/>
      <c r="D9" s="7"/>
      <c r="E9" s="7"/>
      <c r="F9" s="7"/>
      <c r="G9" s="7"/>
    </row>
    <row r="10" spans="1:7" ht="16.5" customHeight="1">
      <c r="A10" s="10" t="s">
        <v>0</v>
      </c>
      <c r="B10" s="1">
        <v>910</v>
      </c>
      <c r="C10" s="11"/>
      <c r="D10" s="7"/>
      <c r="E10" s="89" t="s">
        <v>16</v>
      </c>
      <c r="F10" s="90"/>
      <c r="G10" s="12"/>
    </row>
    <row r="11" spans="1:7" ht="16.5" customHeight="1">
      <c r="A11" s="13" t="s">
        <v>1</v>
      </c>
      <c r="B11" s="2">
        <v>0</v>
      </c>
      <c r="C11" s="14"/>
      <c r="D11" s="7"/>
      <c r="E11" s="13" t="s">
        <v>19</v>
      </c>
      <c r="F11" s="15">
        <f>C12</f>
        <v>47320</v>
      </c>
      <c r="G11" s="16"/>
    </row>
    <row r="12" spans="1:7" ht="16.5" customHeight="1">
      <c r="A12" s="17" t="s">
        <v>2</v>
      </c>
      <c r="B12" s="18"/>
      <c r="C12" s="19">
        <f>B10*(52-B11)</f>
        <v>47320</v>
      </c>
      <c r="D12" s="7"/>
      <c r="E12" s="13" t="s">
        <v>20</v>
      </c>
      <c r="F12" s="20">
        <f>C34</f>
        <v>3278.262000000001</v>
      </c>
      <c r="G12" s="16"/>
    </row>
    <row r="13" spans="1:7" ht="16.5" customHeight="1">
      <c r="A13" s="21"/>
      <c r="B13" s="22"/>
      <c r="C13" s="23"/>
      <c r="D13" s="7"/>
      <c r="E13" s="34" t="s">
        <v>29</v>
      </c>
      <c r="F13" s="14"/>
      <c r="G13" s="16"/>
    </row>
    <row r="14" spans="1:7" ht="16.5" customHeight="1">
      <c r="A14" s="21"/>
      <c r="B14" s="22"/>
      <c r="C14" s="23"/>
      <c r="D14" s="7"/>
      <c r="E14" s="13" t="s">
        <v>21</v>
      </c>
      <c r="F14" s="20">
        <f>C17</f>
        <v>33000</v>
      </c>
      <c r="G14" s="16"/>
    </row>
    <row r="15" spans="1:7" ht="16.5" customHeight="1">
      <c r="A15" s="17" t="s">
        <v>7</v>
      </c>
      <c r="B15" s="3">
        <v>1100000</v>
      </c>
      <c r="C15" s="23"/>
      <c r="D15" s="7"/>
      <c r="E15" s="13" t="s">
        <v>3</v>
      </c>
      <c r="F15" s="20">
        <f aca="true" t="shared" si="0" ref="F15:F22">C19</f>
        <v>5000</v>
      </c>
      <c r="G15" s="24"/>
    </row>
    <row r="16" spans="1:7" ht="16.5" customHeight="1">
      <c r="A16" s="13" t="s">
        <v>8</v>
      </c>
      <c r="B16" s="4">
        <v>0.03</v>
      </c>
      <c r="C16" s="23"/>
      <c r="D16" s="7"/>
      <c r="E16" s="13" t="s">
        <v>34</v>
      </c>
      <c r="F16" s="20">
        <f t="shared" si="0"/>
        <v>0</v>
      </c>
      <c r="G16" s="16"/>
    </row>
    <row r="17" spans="1:7" ht="16.5" customHeight="1">
      <c r="A17" s="17" t="s">
        <v>9</v>
      </c>
      <c r="B17" s="18"/>
      <c r="C17" s="19">
        <f>B15*B16</f>
        <v>33000</v>
      </c>
      <c r="D17" s="7"/>
      <c r="E17" s="13" t="s">
        <v>35</v>
      </c>
      <c r="F17" s="20">
        <f t="shared" si="0"/>
        <v>0</v>
      </c>
      <c r="G17" s="24"/>
    </row>
    <row r="18" spans="1:7" ht="16.5" customHeight="1">
      <c r="A18" s="21"/>
      <c r="B18" s="22"/>
      <c r="C18" s="14"/>
      <c r="D18" s="7"/>
      <c r="E18" s="21" t="s">
        <v>14</v>
      </c>
      <c r="F18" s="20">
        <f t="shared" si="0"/>
        <v>2620</v>
      </c>
      <c r="G18" s="16"/>
    </row>
    <row r="19" spans="1:7" ht="16.5" customHeight="1">
      <c r="A19" s="17" t="s">
        <v>3</v>
      </c>
      <c r="B19" s="18"/>
      <c r="C19" s="5">
        <v>5000</v>
      </c>
      <c r="D19" s="7"/>
      <c r="E19" s="13" t="s">
        <v>15</v>
      </c>
      <c r="F19" s="20">
        <f t="shared" si="0"/>
        <v>0</v>
      </c>
      <c r="G19" s="24"/>
    </row>
    <row r="20" spans="1:7" ht="16.5" customHeight="1">
      <c r="A20" s="17" t="s">
        <v>34</v>
      </c>
      <c r="B20" s="18"/>
      <c r="C20" s="5">
        <v>0</v>
      </c>
      <c r="D20" s="7"/>
      <c r="E20" s="21" t="s">
        <v>4</v>
      </c>
      <c r="F20" s="20">
        <f t="shared" si="0"/>
        <v>0</v>
      </c>
      <c r="G20" s="16"/>
    </row>
    <row r="21" spans="1:7" ht="16.5" customHeight="1">
      <c r="A21" s="17" t="s">
        <v>35</v>
      </c>
      <c r="B21" s="18"/>
      <c r="C21" s="5">
        <v>0</v>
      </c>
      <c r="D21" s="7"/>
      <c r="E21" s="13" t="s">
        <v>5</v>
      </c>
      <c r="F21" s="20">
        <f t="shared" si="0"/>
        <v>4258.8</v>
      </c>
      <c r="G21" s="24"/>
    </row>
    <row r="22" spans="1:7" ht="16.5" customHeight="1">
      <c r="A22" s="13" t="s">
        <v>14</v>
      </c>
      <c r="B22" s="25"/>
      <c r="C22" s="75">
        <v>2620</v>
      </c>
      <c r="D22" s="7"/>
      <c r="E22" s="21" t="s">
        <v>6</v>
      </c>
      <c r="F22" s="20">
        <f t="shared" si="0"/>
        <v>0</v>
      </c>
      <c r="G22" s="24"/>
    </row>
    <row r="23" spans="1:7" ht="16.5" customHeight="1">
      <c r="A23" s="13" t="s">
        <v>15</v>
      </c>
      <c r="B23" s="25"/>
      <c r="C23" s="6">
        <v>0</v>
      </c>
      <c r="D23" s="7"/>
      <c r="E23" s="13" t="s">
        <v>11</v>
      </c>
      <c r="F23" s="20">
        <f>C28</f>
        <v>1500</v>
      </c>
      <c r="G23" s="24"/>
    </row>
    <row r="24" spans="1:7" ht="16.5" customHeight="1">
      <c r="A24" s="13" t="s">
        <v>4</v>
      </c>
      <c r="B24" s="25"/>
      <c r="C24" s="6">
        <v>0</v>
      </c>
      <c r="D24" s="7"/>
      <c r="E24" s="21" t="s">
        <v>13</v>
      </c>
      <c r="F24" s="20">
        <f>C29</f>
        <v>0</v>
      </c>
      <c r="G24" s="16"/>
    </row>
    <row r="25" spans="1:7" ht="16.5" customHeight="1">
      <c r="A25" s="13" t="s">
        <v>5</v>
      </c>
      <c r="B25" s="25"/>
      <c r="C25" s="6">
        <f>C12*0.09</f>
        <v>4258.8</v>
      </c>
      <c r="D25" s="7"/>
      <c r="E25" s="78" t="s">
        <v>30</v>
      </c>
      <c r="F25" s="79"/>
      <c r="G25" s="22"/>
    </row>
    <row r="26" spans="1:8" ht="16.5" customHeight="1">
      <c r="A26" s="13" t="s">
        <v>6</v>
      </c>
      <c r="B26" s="25"/>
      <c r="C26" s="6">
        <v>0</v>
      </c>
      <c r="D26" s="7"/>
      <c r="E26" s="35"/>
      <c r="F26" s="26">
        <f>SUM(F11:F12)-SUM(F14:F24)</f>
        <v>4219.4619999999995</v>
      </c>
      <c r="G26" s="24"/>
      <c r="H26" s="27"/>
    </row>
    <row r="27" spans="1:7" ht="16.5" customHeight="1">
      <c r="A27" s="13" t="s">
        <v>10</v>
      </c>
      <c r="B27" s="37" t="s">
        <v>36</v>
      </c>
      <c r="C27" s="6">
        <v>9347</v>
      </c>
      <c r="D27" s="7"/>
      <c r="E27" s="80" t="s">
        <v>23</v>
      </c>
      <c r="F27" s="81"/>
      <c r="G27" s="22"/>
    </row>
    <row r="28" spans="1:7" ht="16.5" customHeight="1" thickBot="1">
      <c r="A28" s="13" t="s">
        <v>11</v>
      </c>
      <c r="B28" s="25"/>
      <c r="C28" s="6">
        <v>1500</v>
      </c>
      <c r="D28" s="7"/>
      <c r="E28" s="28" t="s">
        <v>26</v>
      </c>
      <c r="F28" s="29">
        <f>F26/52</f>
        <v>81.14349999999999</v>
      </c>
      <c r="G28" s="30"/>
    </row>
    <row r="29" spans="1:7" ht="16.5" customHeight="1">
      <c r="A29" s="13" t="s">
        <v>13</v>
      </c>
      <c r="B29" s="25"/>
      <c r="C29" s="6">
        <v>0</v>
      </c>
      <c r="D29" s="9"/>
      <c r="E29" s="85" t="s">
        <v>39</v>
      </c>
      <c r="F29" s="86"/>
      <c r="G29" s="31"/>
    </row>
    <row r="30" spans="1:7" ht="16.5" customHeight="1">
      <c r="A30" s="13"/>
      <c r="B30" s="25"/>
      <c r="C30" s="49"/>
      <c r="D30" s="7"/>
      <c r="E30" s="87"/>
      <c r="F30" s="88"/>
      <c r="G30" s="39"/>
    </row>
    <row r="31" spans="1:7" ht="16.5" customHeight="1">
      <c r="A31" s="13" t="s">
        <v>12</v>
      </c>
      <c r="B31" s="25"/>
      <c r="C31" s="20">
        <f>C12-SUM(C17:C29)</f>
        <v>-8405.800000000003</v>
      </c>
      <c r="D31" s="7"/>
      <c r="E31" s="71"/>
      <c r="F31" s="72"/>
      <c r="G31" s="22"/>
    </row>
    <row r="32" spans="1:7" ht="16.5" customHeight="1">
      <c r="A32" s="21"/>
      <c r="B32" s="22"/>
      <c r="C32" s="14"/>
      <c r="D32" s="7"/>
      <c r="E32" s="93" t="s">
        <v>46</v>
      </c>
      <c r="F32" s="94"/>
      <c r="G32" s="22"/>
    </row>
    <row r="33" spans="1:8" ht="39.75" customHeight="1" thickBot="1">
      <c r="A33" s="38" t="s">
        <v>25</v>
      </c>
      <c r="B33" s="36">
        <v>0.39</v>
      </c>
      <c r="C33" s="50" t="s">
        <v>31</v>
      </c>
      <c r="D33" s="7"/>
      <c r="E33" s="95"/>
      <c r="F33" s="96"/>
      <c r="G33" s="22"/>
      <c r="H33" s="24"/>
    </row>
    <row r="34" spans="1:7" ht="39.75" customHeight="1">
      <c r="A34" s="40" t="s">
        <v>20</v>
      </c>
      <c r="B34" s="22"/>
      <c r="C34" s="41">
        <f>C31*B33*-1</f>
        <v>3278.262000000001</v>
      </c>
      <c r="D34" s="7"/>
      <c r="E34" s="83" t="s">
        <v>37</v>
      </c>
      <c r="F34" s="84"/>
      <c r="G34" s="22"/>
    </row>
    <row r="35" spans="1:7" ht="15.75" customHeight="1" thickBot="1">
      <c r="A35" s="73"/>
      <c r="B35" s="73"/>
      <c r="C35" s="74"/>
      <c r="D35" s="7"/>
      <c r="E35" s="91" t="s">
        <v>24</v>
      </c>
      <c r="F35" s="92"/>
      <c r="G35" s="22"/>
    </row>
    <row r="36" spans="1:6" ht="20.25" customHeight="1">
      <c r="A36" s="62" t="s">
        <v>38</v>
      </c>
      <c r="B36" s="63"/>
      <c r="C36" s="63"/>
      <c r="D36" s="63"/>
      <c r="E36" s="63"/>
      <c r="F36" s="64"/>
    </row>
    <row r="37" spans="1:7" ht="12.75" customHeight="1">
      <c r="A37" s="65"/>
      <c r="B37" s="66"/>
      <c r="C37" s="66"/>
      <c r="D37" s="66"/>
      <c r="E37" s="66"/>
      <c r="F37" s="67"/>
      <c r="G37" s="22"/>
    </row>
    <row r="38" spans="1:7" ht="12.75" customHeight="1">
      <c r="A38" s="65"/>
      <c r="B38" s="66"/>
      <c r="C38" s="66"/>
      <c r="D38" s="66"/>
      <c r="E38" s="66"/>
      <c r="F38" s="67"/>
      <c r="G38" s="22"/>
    </row>
    <row r="39" spans="1:8" ht="12.75">
      <c r="A39" s="65"/>
      <c r="B39" s="66"/>
      <c r="C39" s="66"/>
      <c r="D39" s="66"/>
      <c r="E39" s="66"/>
      <c r="F39" s="67"/>
      <c r="H39" s="32"/>
    </row>
    <row r="40" spans="1:7" ht="13.5" thickBot="1">
      <c r="A40" s="68"/>
      <c r="B40" s="69"/>
      <c r="C40" s="69"/>
      <c r="D40" s="69"/>
      <c r="E40" s="69"/>
      <c r="F40" s="70"/>
      <c r="G40" s="33"/>
    </row>
    <row r="41" spans="1:7" ht="12.75">
      <c r="A41" s="61"/>
      <c r="B41" s="61"/>
      <c r="C41" s="61"/>
      <c r="D41" s="61"/>
      <c r="E41" s="61"/>
      <c r="F41" s="61"/>
      <c r="G41" s="33"/>
    </row>
    <row r="42" spans="1:7" ht="12.75">
      <c r="A42" s="82" t="s">
        <v>33</v>
      </c>
      <c r="B42" s="82"/>
      <c r="C42" s="82"/>
      <c r="D42" s="82"/>
      <c r="E42" s="82"/>
      <c r="F42" s="82"/>
      <c r="G42" s="33"/>
    </row>
    <row r="43" spans="1:6" ht="12.75">
      <c r="A43" s="82" t="s">
        <v>47</v>
      </c>
      <c r="B43" s="82"/>
      <c r="C43" s="82"/>
      <c r="D43" s="82"/>
      <c r="E43" s="82"/>
      <c r="F43" s="82"/>
    </row>
    <row r="44" spans="1:6" ht="12.75">
      <c r="A44" s="82" t="s">
        <v>48</v>
      </c>
      <c r="B44" s="82"/>
      <c r="C44" s="82"/>
      <c r="D44" s="82"/>
      <c r="E44" s="82"/>
      <c r="F44" s="82"/>
    </row>
    <row r="45" spans="1:6" ht="12.75">
      <c r="A45" s="60"/>
      <c r="B45" s="60"/>
      <c r="C45" s="60"/>
      <c r="D45" s="60"/>
      <c r="E45" s="60"/>
      <c r="F45" s="60"/>
    </row>
  </sheetData>
  <sheetProtection/>
  <mergeCells count="13">
    <mergeCell ref="A43:F43"/>
    <mergeCell ref="A44:F44"/>
    <mergeCell ref="E34:F34"/>
    <mergeCell ref="E29:F30"/>
    <mergeCell ref="E10:F10"/>
    <mergeCell ref="E35:F35"/>
    <mergeCell ref="E32:F33"/>
    <mergeCell ref="A3:F3"/>
    <mergeCell ref="A4:F4"/>
    <mergeCell ref="A5:F5"/>
    <mergeCell ref="E25:F25"/>
    <mergeCell ref="E27:F27"/>
    <mergeCell ref="A42:F42"/>
  </mergeCells>
  <hyperlinks>
    <hyperlink ref="E32" r:id="rId1" display="http://www.bmtqs.com.au/tax-depreciation-calculator?company=ban-tacs"/>
    <hyperlink ref="A5" r:id="rId2" display="www.bantacs.com.au"/>
    <hyperlink ref="A5:F5" r:id="rId3" tooltip="Visit the BAN TACS website for more handy tools and Investment Property tips" display="www.bantacs.com.au"/>
    <hyperlink ref="C33" location="'Tax Bracket Guidelines'!A1" tooltip="Tax Bracket Guidelines" display="(See Tax Bracket Guidelines)"/>
  </hyperlinks>
  <printOptions/>
  <pageMargins left="0.28" right="0.3" top="0.59" bottom="0.83" header="0.31" footer="0.3"/>
  <pageSetup horizontalDpi="600" verticalDpi="600" orientation="portrait" paperSize="9" r:id="rId5"/>
  <headerFooter>
    <oddFooter>&amp;Cwww.bantacs.com.au/property.php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B5" sqref="B5:E5"/>
    </sheetView>
  </sheetViews>
  <sheetFormatPr defaultColWidth="9.140625" defaultRowHeight="15"/>
  <cols>
    <col min="1" max="1" width="2.57421875" style="0" customWidth="1"/>
    <col min="2" max="2" width="25.421875" style="0" customWidth="1"/>
    <col min="3" max="3" width="33.28125" style="0" customWidth="1"/>
    <col min="4" max="4" width="17.140625" style="0" hidden="1" customWidth="1"/>
    <col min="5" max="5" width="20.8515625" style="0" customWidth="1"/>
    <col min="6" max="6" width="19.140625" style="0" hidden="1" customWidth="1"/>
    <col min="7" max="7" width="27.7109375" style="0" customWidth="1"/>
  </cols>
  <sheetData>
    <row r="1" spans="1:7" ht="15" thickBot="1">
      <c r="A1" s="115"/>
      <c r="B1" s="51"/>
      <c r="C1" s="51"/>
      <c r="D1" s="51"/>
      <c r="E1" s="51"/>
      <c r="F1" s="51"/>
      <c r="G1" s="51"/>
    </row>
    <row r="2" spans="1:7" ht="15.75" customHeight="1" thickBot="1">
      <c r="A2" s="115"/>
      <c r="B2" s="100" t="s">
        <v>24</v>
      </c>
      <c r="C2" s="101"/>
      <c r="D2" s="101"/>
      <c r="E2" s="101"/>
      <c r="F2" s="101"/>
      <c r="G2" s="102"/>
    </row>
    <row r="3" spans="1:7" ht="14.25">
      <c r="A3" s="115"/>
      <c r="B3" s="116"/>
      <c r="C3" s="117"/>
      <c r="D3" s="117"/>
      <c r="E3" s="117"/>
      <c r="F3" s="117"/>
      <c r="G3" s="118"/>
    </row>
    <row r="4" spans="1:8" ht="14.25">
      <c r="A4" s="115"/>
      <c r="B4" s="119" t="s">
        <v>49</v>
      </c>
      <c r="C4" s="120"/>
      <c r="D4" s="120"/>
      <c r="E4" s="120"/>
      <c r="F4" s="120"/>
      <c r="G4" s="121"/>
      <c r="H4" s="42"/>
    </row>
    <row r="5" spans="1:8" ht="14.25">
      <c r="A5" s="115"/>
      <c r="B5" s="103" t="s">
        <v>54</v>
      </c>
      <c r="C5" s="104"/>
      <c r="D5" s="104"/>
      <c r="E5" s="104"/>
      <c r="F5" s="52"/>
      <c r="G5" s="53"/>
      <c r="H5" s="44"/>
    </row>
    <row r="6" spans="1:8" ht="14.25">
      <c r="A6" s="115"/>
      <c r="B6" s="111" t="s">
        <v>40</v>
      </c>
      <c r="C6" s="112"/>
      <c r="D6" s="113"/>
      <c r="E6" s="54" t="s">
        <v>41</v>
      </c>
      <c r="F6" s="55"/>
      <c r="G6" s="114"/>
      <c r="H6" s="46"/>
    </row>
    <row r="7" spans="1:8" ht="14.25">
      <c r="A7" s="115"/>
      <c r="B7" s="97" t="s">
        <v>42</v>
      </c>
      <c r="C7" s="98"/>
      <c r="D7" s="99"/>
      <c r="E7" s="56" t="s">
        <v>43</v>
      </c>
      <c r="F7" s="55"/>
      <c r="G7" s="114"/>
      <c r="H7" s="46"/>
    </row>
    <row r="8" spans="1:8" ht="15">
      <c r="A8" s="115"/>
      <c r="B8" s="97" t="s">
        <v>50</v>
      </c>
      <c r="C8" s="98"/>
      <c r="D8" s="99"/>
      <c r="E8" s="57">
        <v>0.19</v>
      </c>
      <c r="F8" s="55"/>
      <c r="G8" s="114"/>
      <c r="H8" s="46"/>
    </row>
    <row r="9" spans="1:8" ht="14.25">
      <c r="A9" s="115"/>
      <c r="B9" s="97" t="s">
        <v>51</v>
      </c>
      <c r="C9" s="98"/>
      <c r="D9" s="99"/>
      <c r="E9" s="58" t="s">
        <v>44</v>
      </c>
      <c r="F9" s="55"/>
      <c r="G9" s="114"/>
      <c r="H9" s="46"/>
    </row>
    <row r="10" spans="1:8" ht="14.25">
      <c r="A10" s="115"/>
      <c r="B10" s="97" t="s">
        <v>52</v>
      </c>
      <c r="C10" s="98"/>
      <c r="D10" s="99"/>
      <c r="E10" s="59">
        <v>0.37</v>
      </c>
      <c r="F10" s="55"/>
      <c r="G10" s="114"/>
      <c r="H10" s="46"/>
    </row>
    <row r="11" spans="1:8" ht="14.25">
      <c r="A11" s="115"/>
      <c r="B11" s="97" t="s">
        <v>45</v>
      </c>
      <c r="C11" s="98"/>
      <c r="D11" s="99"/>
      <c r="E11" s="59">
        <v>0.45</v>
      </c>
      <c r="F11" s="55"/>
      <c r="G11" s="114"/>
      <c r="H11" s="46"/>
    </row>
    <row r="12" spans="1:9" ht="14.25">
      <c r="A12" s="115"/>
      <c r="B12" s="122"/>
      <c r="C12" s="123"/>
      <c r="D12" s="123"/>
      <c r="E12" s="123"/>
      <c r="F12" s="123"/>
      <c r="G12" s="124"/>
      <c r="H12" s="46"/>
      <c r="I12" s="43"/>
    </row>
    <row r="13" spans="1:8" ht="14.25">
      <c r="A13" s="115"/>
      <c r="B13" s="125"/>
      <c r="C13" s="126"/>
      <c r="D13" s="126"/>
      <c r="E13" s="126"/>
      <c r="F13" s="126"/>
      <c r="G13" s="127"/>
      <c r="H13" s="46"/>
    </row>
    <row r="14" spans="1:8" ht="15" customHeight="1">
      <c r="A14" s="115"/>
      <c r="B14" s="105" t="s">
        <v>53</v>
      </c>
      <c r="C14" s="106"/>
      <c r="D14" s="106"/>
      <c r="E14" s="106"/>
      <c r="F14" s="106"/>
      <c r="G14" s="107"/>
      <c r="H14" s="46"/>
    </row>
    <row r="15" spans="1:9" ht="14.25">
      <c r="A15" s="115"/>
      <c r="B15" s="105"/>
      <c r="C15" s="106"/>
      <c r="D15" s="106"/>
      <c r="E15" s="106"/>
      <c r="F15" s="106"/>
      <c r="G15" s="107"/>
      <c r="H15" s="46"/>
      <c r="I15" s="45"/>
    </row>
    <row r="16" spans="1:9" ht="14.25">
      <c r="A16" s="115"/>
      <c r="B16" s="105"/>
      <c r="C16" s="106"/>
      <c r="D16" s="106"/>
      <c r="E16" s="106"/>
      <c r="F16" s="106"/>
      <c r="G16" s="107"/>
      <c r="H16" s="46"/>
      <c r="I16" s="45"/>
    </row>
    <row r="17" spans="1:9" ht="14.25">
      <c r="A17" s="115"/>
      <c r="B17" s="105"/>
      <c r="C17" s="106"/>
      <c r="D17" s="106"/>
      <c r="E17" s="106"/>
      <c r="F17" s="106"/>
      <c r="G17" s="107"/>
      <c r="H17" s="46"/>
      <c r="I17" s="45"/>
    </row>
    <row r="18" spans="1:9" ht="14.25">
      <c r="A18" s="115"/>
      <c r="B18" s="105"/>
      <c r="C18" s="106"/>
      <c r="D18" s="106"/>
      <c r="E18" s="106"/>
      <c r="F18" s="106"/>
      <c r="G18" s="107"/>
      <c r="H18" s="46"/>
      <c r="I18" s="45"/>
    </row>
    <row r="19" spans="1:9" ht="14.25">
      <c r="A19" s="115"/>
      <c r="B19" s="105"/>
      <c r="C19" s="106"/>
      <c r="D19" s="106"/>
      <c r="E19" s="106"/>
      <c r="F19" s="106"/>
      <c r="G19" s="107"/>
      <c r="H19" s="46"/>
      <c r="I19" s="45"/>
    </row>
    <row r="20" spans="1:9" ht="14.25">
      <c r="A20" s="115"/>
      <c r="B20" s="105"/>
      <c r="C20" s="106"/>
      <c r="D20" s="106"/>
      <c r="E20" s="106"/>
      <c r="F20" s="106"/>
      <c r="G20" s="107"/>
      <c r="H20" s="46"/>
      <c r="I20" s="45"/>
    </row>
    <row r="21" spans="1:9" ht="14.25">
      <c r="A21" s="115"/>
      <c r="B21" s="105"/>
      <c r="C21" s="106"/>
      <c r="D21" s="106"/>
      <c r="E21" s="106"/>
      <c r="F21" s="106"/>
      <c r="G21" s="107"/>
      <c r="H21" s="46"/>
      <c r="I21" s="45"/>
    </row>
    <row r="22" spans="1:8" ht="14.25">
      <c r="A22" s="115"/>
      <c r="B22" s="105"/>
      <c r="C22" s="106"/>
      <c r="D22" s="106"/>
      <c r="E22" s="106"/>
      <c r="F22" s="106"/>
      <c r="G22" s="107"/>
      <c r="H22" s="46"/>
    </row>
    <row r="23" spans="2:8" ht="15" thickBot="1">
      <c r="B23" s="108"/>
      <c r="C23" s="109"/>
      <c r="D23" s="109"/>
      <c r="E23" s="109"/>
      <c r="F23" s="109"/>
      <c r="G23" s="110"/>
      <c r="H23" s="47"/>
    </row>
    <row r="24" spans="7:8" ht="14.25">
      <c r="G24" s="48"/>
      <c r="H24" s="48"/>
    </row>
  </sheetData>
  <sheetProtection selectLockedCells="1" selectUnlockedCells="1"/>
  <mergeCells count="15">
    <mergeCell ref="A1:A22"/>
    <mergeCell ref="B3:G3"/>
    <mergeCell ref="B4:G4"/>
    <mergeCell ref="B12:G12"/>
    <mergeCell ref="B13:G13"/>
    <mergeCell ref="B10:D10"/>
    <mergeCell ref="B11:D11"/>
    <mergeCell ref="B2:G2"/>
    <mergeCell ref="B5:E5"/>
    <mergeCell ref="B14:G23"/>
    <mergeCell ref="B6:D6"/>
    <mergeCell ref="B7:D7"/>
    <mergeCell ref="B8:D8"/>
    <mergeCell ref="B9:D9"/>
    <mergeCell ref="G6:G11"/>
  </mergeCells>
  <printOptions/>
  <pageMargins left="0.29" right="0.2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2014-04-28T11:22:13Z</cp:lastPrinted>
  <dcterms:created xsi:type="dcterms:W3CDTF">2010-05-01T06:00:34Z</dcterms:created>
  <dcterms:modified xsi:type="dcterms:W3CDTF">2021-04-27T02:17:28Z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