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Basic CGT Calculator" sheetId="1" r:id="rId1"/>
    <sheet name="Example" sheetId="2" r:id="rId2"/>
    <sheet name="Notes" sheetId="3" r:id="rId3"/>
    <sheet name="List Plant &amp; Equipment" sheetId="4" r:id="rId4"/>
  </sheets>
  <definedNames/>
  <calcPr fullCalcOnLoad="1"/>
</workbook>
</file>

<file path=xl/comments1.xml><?xml version="1.0" encoding="utf-8"?>
<comments xmlns="http://schemas.openxmlformats.org/spreadsheetml/2006/main">
  <authors>
    <author>Michelle Hore B.ICT</author>
    <author>Michelle Hore</author>
    <author>Michelle</author>
  </authors>
  <commentList>
    <comment ref="E6" authorId="0">
      <text>
        <r>
          <rPr>
            <b/>
            <sz val="8"/>
            <rFont val="Tahoma"/>
            <family val="2"/>
          </rPr>
          <t>The most commonly overlooked item in a CGT calculation is the removal of the plant and equipment from the buying and selling prices.  Plant and equipment is not subject to CGT it is subject to normal income tax just like the plant and equipment in a business.  So it needs to be examined separately for tax purposes and taxed under normal income tax.  Generally it is accepted that the value of the plant and equipment on sale is the same as the closing written down value in the depreciation schedule.  During the period of ownership of the property depreciation is apportioned between the private and income producing use so it all works out in the wash.</t>
        </r>
      </text>
    </comment>
    <comment ref="E49" authorId="0">
      <text>
        <r>
          <rPr>
            <b/>
            <sz val="8"/>
            <rFont val="Tahoma"/>
            <family val="2"/>
          </rPr>
          <t>The most commonly overlooked item in a CGT calculation is the removal of the plant and equipment from the buying and selling prices.  Plant and equipment is not subject to CGT it is subject to normal income tax just like the plant and equipment in a business.  So it needs to be examined separately for tax purposes and taxed under normal income tax.  Generally it is accepted that the value of the plant and equipment on sale is the same as the closing written down value in the depreciation schedule.  During the period of ownership of the property depreciation is apportioned between the private and income producing use so it all works out in the wash.</t>
        </r>
      </text>
    </comment>
    <comment ref="E5" authorId="0">
      <text>
        <r>
          <rPr>
            <b/>
            <sz val="8"/>
            <rFont val="Tahoma"/>
            <family val="2"/>
          </rPr>
          <t>If this amount is the purchase price it is the agreed upon purchase price on the contract that is used for CGT purposes. On settlement the amount and entry on your bank statement will be different to the purchase price because of the deposit, rates adjustments etc.</t>
        </r>
      </text>
    </comment>
    <comment ref="G44" authorId="0">
      <text>
        <r>
          <rPr>
            <b/>
            <sz val="8"/>
            <rFont val="Tahoma"/>
            <family val="2"/>
          </rPr>
          <t>The First Home Owners Grant is effectively considered a refund of part of the purchase price so the cost base must also be reduced by this amount.  Though if you lived in the poperty before it was fist rented the cost based would have been reset at a date after you received the first home owners grant which means you do not have to add it back here.</t>
        </r>
      </text>
    </comment>
    <comment ref="G57" authorId="0">
      <text>
        <r>
          <rPr>
            <b/>
            <sz val="8"/>
            <rFont val="Tahoma"/>
            <family val="2"/>
          </rPr>
          <t>Notice how the capital gain for the whole period is first calculated and then it is apportioned between the period that is covered by the main residence exemption and the period it is not.  This means that expenses incurred while you live there effectively reduce the capital gain for the period you did not live there.</t>
        </r>
      </text>
    </comment>
    <comment ref="D49" authorId="1">
      <text>
        <r>
          <rPr>
            <sz val="10"/>
            <rFont val="Tahoma"/>
            <family val="2"/>
          </rPr>
          <t xml:space="preserve">
</t>
        </r>
        <r>
          <rPr>
            <b/>
            <sz val="10"/>
            <rFont val="Tahoma"/>
            <family val="2"/>
          </rPr>
          <t xml:space="preserve">For a comprehensive list of items that qualify as plant and equipment go to the link provided for </t>
        </r>
        <r>
          <rPr>
            <b/>
            <i/>
            <sz val="10"/>
            <rFont val="Tahoma"/>
            <family val="2"/>
          </rPr>
          <t>PDF Document: List of Pant and Equipment</t>
        </r>
        <r>
          <rPr>
            <b/>
            <sz val="10"/>
            <rFont val="Tahoma"/>
            <family val="2"/>
          </rPr>
          <t xml:space="preserve">. All items in this document that do not have a tick in the capital works column are plant and equipment.
</t>
        </r>
      </text>
    </comment>
    <comment ref="A6" authorId="2">
      <text>
        <r>
          <rPr>
            <b/>
            <sz val="9"/>
            <rFont val="Tahoma"/>
            <family val="2"/>
          </rPr>
          <t>For a comprehensive list of items that qualify as plant and equipment go to the link provided for PDF Document: List of Pant and Equipment. All items in this document that do not have a tick in the capital works column are plant and equipment</t>
        </r>
      </text>
    </comment>
  </commentList>
</comments>
</file>

<file path=xl/comments2.xml><?xml version="1.0" encoding="utf-8"?>
<comments xmlns="http://schemas.openxmlformats.org/spreadsheetml/2006/main">
  <authors>
    <author>Michelle Hore B.ICT</author>
  </authors>
  <commentList>
    <comment ref="E6" authorId="0">
      <text>
        <r>
          <rPr>
            <b/>
            <sz val="8"/>
            <rFont val="Tahoma"/>
            <family val="2"/>
          </rPr>
          <t>If this amount is the purchase price it is the agreed upon purchase price on the contract that is used for CGT purposes. On settlement the amount and entry on your bank statement will be different to the purchase price because of the deposit, rates adjustments etc.</t>
        </r>
      </text>
    </comment>
    <comment ref="E7" authorId="0">
      <text>
        <r>
          <rPr>
            <b/>
            <sz val="8"/>
            <rFont val="Tahoma"/>
            <family val="2"/>
          </rPr>
          <t>The most commonly overlooked item in a CGT calculation is the removal of the plant and equipment from the buying and selling prices.  Plant and equipment is not subject to CGT it is subject to normal income tax just like the plant and equipment in a business.  So it needs to be examined separately for tax purposes and taxed under normal income tax.  Generally it is accepted that the value of the plant and equipment on sale is the same as the closing written down value in the depreciation schedule.  During the period of ownership of the property depreciation is apportioned between the private and income producing use so it all works out in the wash.</t>
        </r>
      </text>
    </comment>
    <comment ref="G44" authorId="0">
      <text>
        <r>
          <rPr>
            <b/>
            <sz val="8"/>
            <rFont val="Tahoma"/>
            <family val="2"/>
          </rPr>
          <t>The First Home Owners Grant is effectively considered a refund of part of the purchase price so the cost base must also be reduced by this amount.  Though if you lived in the poperty before it was fist rented the cost based would have been reset at a date after you received the first home owners grant which means you do not have to add it back here.</t>
        </r>
      </text>
    </comment>
    <comment ref="E49" authorId="0">
      <text>
        <r>
          <rPr>
            <b/>
            <sz val="8"/>
            <rFont val="Tahoma"/>
            <family val="2"/>
          </rPr>
          <t>The most commonly overlooked item in a CGT calculation is the removal of the plant and equipment from the buying and selling prices.  Plant and equipment is not subject to CGT it is subject to normal income tax just like the plant and equipment in a business.  So it needs to be examined separately for tax purposes and taxed under normal income tax.  Generally it is accepted that the value of the plant and equipment on sale is the same as the closing written down value in the depreciation schedule.  During the period of ownership of the property depreciation is apportioned between the private and income producing use so it all works out in the wash.</t>
        </r>
      </text>
    </comment>
    <comment ref="G57" authorId="0">
      <text>
        <r>
          <rPr>
            <b/>
            <sz val="8"/>
            <rFont val="Tahoma"/>
            <family val="2"/>
          </rPr>
          <t>Notice how the capital gain for the whole period is first calculated and then it is apportioned between the period that is covered by the main residence exemption and the period it is not.  This means that expenses incurred while you live there effectively reduce the capital gain for the period you did not live there.</t>
        </r>
      </text>
    </comment>
  </commentList>
</comments>
</file>

<file path=xl/sharedStrings.xml><?xml version="1.0" encoding="utf-8"?>
<sst xmlns="http://schemas.openxmlformats.org/spreadsheetml/2006/main" count="641" uniqueCount="391">
  <si>
    <t>First Element - Section 110-25 (2)</t>
  </si>
  <si>
    <t>Purchase Price or Reset Cost Base</t>
  </si>
  <si>
    <t>Inspections ie Building &amp; Pest</t>
  </si>
  <si>
    <t>Total Cost Base for Property</t>
  </si>
  <si>
    <t>Real Estate Agent to Sell</t>
  </si>
  <si>
    <t>Solicitor to Sell</t>
  </si>
  <si>
    <t>Total Capital Gain (Loss)</t>
  </si>
  <si>
    <t>Your Percentage of Ownership</t>
  </si>
  <si>
    <t>Notes and Assisstance</t>
  </si>
  <si>
    <t>Total Taxable Capital Gain (Loss)</t>
  </si>
  <si>
    <t>If Loss Adjust for Third Element Items</t>
  </si>
  <si>
    <t>Total Capital Gain or (Loss) After Adjustment</t>
  </si>
  <si>
    <t>Capital Gain to be Included in your taxable income</t>
  </si>
  <si>
    <t>Generally as per the title deed.</t>
  </si>
  <si>
    <t>Costs of establishing, defending and preserving your title</t>
  </si>
  <si>
    <t>Fifth Element - Title section 110-25(6)</t>
  </si>
  <si>
    <t>Fourth Element - Improvements Section 110-25(5)</t>
  </si>
  <si>
    <t>Third Element - Costs of Ownership Section 110-25(4)</t>
  </si>
  <si>
    <t>Conveyancing (Including kits)</t>
  </si>
  <si>
    <t>Surveyor</t>
  </si>
  <si>
    <t>Advisors such as Agents, Solcitors, Accountants &amp; Valuers</t>
  </si>
  <si>
    <t xml:space="preserve">Stamp Duty and any other transfer costs </t>
  </si>
  <si>
    <t>Advertising and Marketing Costs</t>
  </si>
  <si>
    <t>Search Fees</t>
  </si>
  <si>
    <t>Borrowing costs not otherwise claimed</t>
  </si>
  <si>
    <t>If you rented out the property before it became your home.</t>
  </si>
  <si>
    <t>Legal Fees</t>
  </si>
  <si>
    <t>Insurance</t>
  </si>
  <si>
    <t>Cleaning Costs</t>
  </si>
  <si>
    <t>Replacements ie light globes, hoses, plants</t>
  </si>
  <si>
    <t>Garden Maintenance ie lawn mower fuel</t>
  </si>
  <si>
    <t>Repairs</t>
  </si>
  <si>
    <t>Interest</t>
  </si>
  <si>
    <t>Rates and Land Tax</t>
  </si>
  <si>
    <t>Sub Total</t>
  </si>
  <si>
    <t>Second Element - Incidental Costs Section 110-35</t>
  </si>
  <si>
    <t>Your Share of Capital Gain (Loss) before Concessions</t>
  </si>
  <si>
    <t xml:space="preserve">Percentage of Time Not Covered by Main Residence Exemption </t>
  </si>
  <si>
    <t>Your Share of Capital Gain on this Property</t>
  </si>
  <si>
    <t>If you have other capital gains that are not subject to the 50% CGT Discount make sure you deduct your carried forward losses from them first, only deduct carried forward losses from capital gains subject to the 50% discount as a last resort.</t>
  </si>
  <si>
    <t>If this amount is a loss then you are not entitled to include any third element cost base items up to the amount of the loss.</t>
  </si>
  <si>
    <t>Accordingly, if this loss is less than the total third element items then your capital gain is zero.  If the loss is greater then the third element items then reduce it by the total of the third element items.</t>
  </si>
  <si>
    <t>This is only Necessary if the Property was Purchases after 13th May 1997</t>
  </si>
  <si>
    <t>Calculated on a daily basis.</t>
  </si>
  <si>
    <t xml:space="preserve">If you have held the property for more than 12 months and the above figure is still a capital gain then you are entitled to a 50% discount so change this 100% to 50% </t>
  </si>
  <si>
    <t>Other Maintenence</t>
  </si>
  <si>
    <t xml:space="preserve">Selling Price </t>
  </si>
  <si>
    <t xml:space="preserve">Less: </t>
  </si>
  <si>
    <t>Add extra comments below</t>
  </si>
  <si>
    <t>If this figure is a loss, you need not go any further in this calculation</t>
  </si>
  <si>
    <t>If this is a Capital Loss it can only be used to offset other capital gains this year, or if not used up, it can be carried forward to be used to offset future capital gain.</t>
  </si>
  <si>
    <t>The 12 month period is between contract signing dates and the period must exceed 12 months ie 12 months and 2 days.</t>
  </si>
  <si>
    <t>Inludes Installing or Moving costs. Make sure you don't include Plant &amp; Equipment. It does not matter whether the improvements  still exist at the time of sale, it is sufficient that they were originally undertaken to improve the property.</t>
  </si>
  <si>
    <t>This will be taxed at your marginal rate possibly pushing you into a higher tax bracket.</t>
  </si>
  <si>
    <t>This calculator is not intended to replace an accountant’s advice.  There are many complexities to a CGT calculation which have been simplified to give you a calculator that will help most investors get a good idea of their capital gains tax liability on a property, but it should not be used for completing your income tax return.</t>
  </si>
  <si>
    <t>The purple cells are for you to enter your data in. Do not include in here any expenditure for which you have already claimed a tax deduction or been reimbursed.</t>
  </si>
  <si>
    <t>Use the Lavendar areas for your own comments</t>
  </si>
  <si>
    <t>E.g. New Kitchen</t>
  </si>
  <si>
    <t>The most common reason for a reset would be if the property was first your home and then became a rental. In that case the reset would be to market value at the date it was first rented.</t>
  </si>
  <si>
    <r>
      <t xml:space="preserve">These items can only be included in your cost base if the property was purchased or it cost base reset, after 20th August, 1991. </t>
    </r>
    <r>
      <rPr>
        <b/>
        <sz val="10.5"/>
        <color indexed="8"/>
        <rFont val="Calibri"/>
        <family val="2"/>
      </rPr>
      <t xml:space="preserve">This section is not just limited by the items listed. Includes expenditure while you were living in the property. </t>
    </r>
    <r>
      <rPr>
        <sz val="10.5"/>
        <color indexed="8"/>
        <rFont val="Calibri"/>
        <family val="2"/>
      </rPr>
      <t>The third element is a gold mine if you have lived in a property.  It covers just about anything as none of the costs during that time would have been tax deductible.  But calls for extreme record keeping, even supermarket dockets.</t>
    </r>
  </si>
  <si>
    <r>
      <t xml:space="preserve">Example of </t>
    </r>
    <r>
      <rPr>
        <b/>
        <sz val="16"/>
        <color indexed="8"/>
        <rFont val="Calibri"/>
        <family val="2"/>
      </rPr>
      <t>Basic CGT Calculation for Real Estate - Indexation Not Considered</t>
    </r>
  </si>
  <si>
    <t>New Kitchen</t>
  </si>
  <si>
    <t xml:space="preserve">A Bit About The CGT Calculation </t>
  </si>
  <si>
    <t xml:space="preserve">       Note any expenditure otherwise claimed as a tax deduction cannot be used to increase the cost base.  Indexation is not consider here because it would mean the loss of the 50% discount yet you are only permitted to index up to 1992.  It is only in the very limited circumstances of a very small capital gain compared with inflation that indexation would be a better method of calculating the capital gain than utilising the 50% discount.</t>
  </si>
  <si>
    <t xml:space="preserve">     The most commonly overlooked item in a CGT calculation is the removal of the plant and equipment from the buying and selling prices.  Plant and equipment is not subject to CGT it is subject to normal income tax just like the plant and equipment in a business.  So it needs to be examined separately for tax purposes and taxed under normal income tax.  Generally it is accepted that the value of the plant and equipment on sale is the same as the closing written down value in the depreciation schedule.  During the period of ownership of the property depreciation is apportioned between the private and income producing use so it all works out in the wash. </t>
  </si>
  <si>
    <t xml:space="preserve">     The first element of the cost base in this calculation is the purchase price less the opening values for the plant and equipment depreciation schedule.  Note it is the agreed purchase price on the contract, that is used for CGT purposes.  On settlement the amount will be different because of the deposit, rates adjustment etc.  </t>
  </si>
  <si>
    <r>
      <t xml:space="preserve">     All your other costs of buying and selling go in the second element.  The third element only applies to properties purchased (or those that cost base was reset) after 20</t>
    </r>
    <r>
      <rPr>
        <vertAlign val="superscript"/>
        <sz val="12"/>
        <color indexed="8"/>
        <rFont val="Times New Roman"/>
        <family val="1"/>
      </rPr>
      <t>th</t>
    </r>
    <r>
      <rPr>
        <sz val="12"/>
        <color indexed="8"/>
        <rFont val="Times New Roman"/>
        <family val="1"/>
      </rPr>
      <t xml:space="preserve"> August, 1991.   The third element is a gold mine if you have lived in a property.  It covers just about anything as none of the costs during that time would have been tax deductible our hypothetical couple need to do some extreme record keeping, scouring every supermarket docket and hardware receipt for items that qualify.</t>
    </r>
  </si>
  <si>
    <t xml:space="preserve">     The fifth element is the cost of establishing, preserving and defending your title. </t>
  </si>
  <si>
    <t xml:space="preserve">     These cost base items must be reduced by any building depreciation claimable as a tax deduction if the property was purchased after 13 May 1997.  The First Home Owners Grant is effectively considered a refund of part of the purchase price so the cost base must also be reduced by this amount.</t>
  </si>
  <si>
    <t xml:space="preserve">     If you make a capital loss on the property you cannot use the Third Element (ownership costs) to increase your loss.  This means that there is a huge gap where your capital gain could be zero.  For example if your capital loss was $10,000 but it included $12,000 in ownership cost then you would have to reduce these costs to just $2,000 so they would not create a capital loss and your capital gain would be zero.</t>
  </si>
  <si>
    <t xml:space="preserve">     Notice how the capital gain for the whole period is first calculated and then it is apportioned between the period that is covered by the main residence exemption and the period it is not.  This means that expenses incurred while you live there effectively reduce the capital gain for the period you did not live there.</t>
  </si>
  <si>
    <t xml:space="preserve">     Once you have calculated the capital gain on this property you have to offset any current year or carried forward capital losses before you apply the 50% discount (if applicable).   For this reason it is better to first offset your capital losses against assets that do not qualify for the 50% discount ie assets you have held for less than 12 months.  Note the 12 months starts from the date of signing the contract to purchase to the date of signing the contract to sell and the period must exceed 12 months, not be 12 months to the day.</t>
  </si>
  <si>
    <t xml:space="preserve">    The final amount, after discount, is included in your taxable income and taxed at your marginal rate.  It can also push you into a higher tax bracket.  After the discount the capital gain is treated just like any other source of income, stepping up through the tax bracket thresholds.</t>
  </si>
  <si>
    <t xml:space="preserve">     We have included an example, in the second spreadsheet.  This example contains a few twists to bring out as many issues as possible.  The hypothetical owners of this property purchased it with the help of the first home owners grant but did not move into it for the first 6 months, instead they rented it out.  Had they lived in it before they rented it out then the cost base would have been reset to the market value at the date it first earned income but instead they must use the original purchase price and apportion the gain between the days covered by their main residence exemption and days not covered.  They cannot cover the property with their main residence exemption while it was rented out in the first 6 months.  Let’s then assume they lived there for 2 years and then rented it out for another 2 ½ years.</t>
  </si>
  <si>
    <t xml:space="preserve">    The fourth element is improvements, it does not matter whether they still exist at the time of sale, it is sufficient that they were originally undertaken to improve the property.  In our example we will assume that the kitchen renovation was done during the time it was used for private purposes.  As the old kitchen was used for private purposes immediately before the renovation then there would be no scrapping tax deduction.  Scrapping is when you write off any unclaimed depreciation on the old kitchen, a deduction is only available when the property was used as a rental immediately before the destruction of the item.  The CGT calculation would only be concerned with non plant and equipment items such as the cupboards. Examples of plant and equipment in a kitchen would be the stove, range hood and dishwasher.  </t>
  </si>
  <si>
    <t xml:space="preserve">   If scrapping had applied it would have to be included in the building depreciation write back later in the CGT calculation, if the property was purchased after 13 May, 1997.   The fourth element also includes installation and moving costs, which is particularly relevant if you relocate a home onto the land.</t>
  </si>
  <si>
    <t xml:space="preserve">   Of course in real life the calculation gets more complex because it is on a daily basis.  Let’s also assume that when they move out it is into another property that they want to cover with their main residence exemption so they will not be using section 118-145 (6 year absence rule) to protect this property. So if they sell the property after owning it for 5 years the capital gain needs to be apportioned, 2 years covered with their main residence exemption and 3 years exposed to CGT ie 60%.</t>
  </si>
  <si>
    <t>BANT ACS Basic CGT Calculation for Real Estate - Indexation Not Considered</t>
  </si>
  <si>
    <t xml:space="preserve">     There is so much more to calculating CGT than just deducting the price you paid from the selling price.  We have covered common scenarios here and tried not to bog it down with the more complex CGT issues.  Accordingly, this spreadsheet should only be used as a guide.  When it comes to calculating the CGT to include in your income tax return, please consult a tax qualified accountant.</t>
  </si>
  <si>
    <t>Rental Property Plant &amp; Equipment and Capital Works</t>
  </si>
  <si>
    <t>Source: http://www.ato.gov.au/content/downloads/ind00313554n17290612.pdf, July 10, 2012.</t>
  </si>
  <si>
    <t>Table 1</t>
  </si>
  <si>
    <t>ASSET</t>
  </si>
  <si>
    <t>DECLINE IN VAULE DEDUCTIONS</t>
  </si>
  <si>
    <t>Effective life (years)</t>
  </si>
  <si>
    <t>CAPITAL WORKS DEDUCTION</t>
  </si>
  <si>
    <t>Assets acquired before 1 July 2004</t>
  </si>
  <si>
    <t>Assets acquired from 1 July 2004</t>
  </si>
  <si>
    <t>Assets, general:</t>
  </si>
  <si>
    <t>air conditioning assets</t>
  </si>
  <si>
    <t>see table 3</t>
  </si>
  <si>
    <t>cable trays</t>
  </si>
  <si>
    <t>a</t>
  </si>
  <si>
    <t>ceiling fans</t>
  </si>
  <si>
    <t>own estimate</t>
  </si>
  <si>
    <t>clocks, electric</t>
  </si>
  <si>
    <t>cupboards, other than freestanding</t>
  </si>
  <si>
    <t>DVD players</t>
  </si>
  <si>
    <t>door closers</t>
  </si>
  <si>
    <t>door locks and latches (excluding electronic code pads)</t>
  </si>
  <si>
    <t>door stops, fixed</t>
  </si>
  <si>
    <t>door stops, freestanding</t>
  </si>
  <si>
    <t>electrical assets (including conduits, distribution boards, power points, safety switches, switchboards, switches and wiring)</t>
  </si>
  <si>
    <t>escalators (machinery and moving parts)</t>
  </si>
  <si>
    <t>see table 2</t>
  </si>
  <si>
    <t>evaporative coolers</t>
  </si>
  <si>
    <t>see table 4</t>
  </si>
  <si>
    <t>facade, fixed</t>
  </si>
  <si>
    <t>floor coverings, fixed (including cork, linoleum, parquetry, tiles and vinyl)</t>
  </si>
  <si>
    <t>floor coverings (removable without damage):</t>
  </si>
  <si>
    <t>carpet</t>
  </si>
  <si>
    <t>floating timber</t>
  </si>
  <si>
    <t>linoleum</t>
  </si>
  <si>
    <t>vinyl</t>
  </si>
  <si>
    <t>furniture, freestanding</t>
  </si>
  <si>
    <t>garbage bins</t>
  </si>
  <si>
    <t>garbage chutes</t>
  </si>
  <si>
    <t>garbage compacting systems (excluding chutes)</t>
  </si>
  <si>
    <t>generators</t>
  </si>
  <si>
    <t>grease traps</t>
  </si>
  <si>
    <t>gym assets:</t>
  </si>
  <si>
    <t>cardiovascular</t>
  </si>
  <si>
    <t>resistance</t>
  </si>
  <si>
    <t>hand dryers, electrical</t>
  </si>
  <si>
    <t>hand rails</t>
  </si>
  <si>
    <t>heaters:</t>
  </si>
  <si>
    <t>fixed:</t>
  </si>
  <si>
    <t>ducts, pipes, vents and wiring</t>
  </si>
  <si>
    <t>electric</t>
  </si>
  <si>
    <t>fire places (including wood heaters)</t>
  </si>
  <si>
    <t>gas:</t>
  </si>
  <si>
    <t xml:space="preserve">ducted central heating unit </t>
  </si>
  <si>
    <t>other</t>
  </si>
  <si>
    <t>freestanding</t>
  </si>
  <si>
    <t>hooks, robe</t>
  </si>
  <si>
    <t>hot-water systems (excluding piping):</t>
  </si>
  <si>
    <t>gas</t>
  </si>
  <si>
    <t>solar</t>
  </si>
  <si>
    <t>hot-water system piping</t>
  </si>
  <si>
    <t>insulation</t>
  </si>
  <si>
    <t>intercom system assets</t>
  </si>
  <si>
    <t>lift wells</t>
  </si>
  <si>
    <t>lifts (including hydraulic and traction lifts)</t>
  </si>
  <si>
    <t>lights:</t>
  </si>
  <si>
    <t>fittings (excluding hardwired)</t>
  </si>
  <si>
    <t xml:space="preserve">fittings, hardwired </t>
  </si>
  <si>
    <t>shades, removable</t>
  </si>
  <si>
    <t xml:space="preserve">linen </t>
  </si>
  <si>
    <t>master antenna television (MATV) assets:</t>
  </si>
  <si>
    <t>amplifiers</t>
  </si>
  <si>
    <t>modulators</t>
  </si>
  <si>
    <t>power sources</t>
  </si>
  <si>
    <t>master antenna television (MATV) assets (excluding amplifiers, modulators and power sources)</t>
  </si>
  <si>
    <t>mirrors, fixed</t>
  </si>
  <si>
    <t>mirrors, freestanding</t>
  </si>
  <si>
    <t>radios</t>
  </si>
  <si>
    <t>ramps</t>
  </si>
  <si>
    <t>rugs</t>
  </si>
  <si>
    <t>safes, fixed</t>
  </si>
  <si>
    <t>sanitary fixtures, fixed (including soap dispensers)</t>
  </si>
  <si>
    <t>satellite dishes</t>
  </si>
  <si>
    <t>screens</t>
  </si>
  <si>
    <t>shelving, other than freestanding</t>
  </si>
  <si>
    <t>shutters</t>
  </si>
  <si>
    <t>signs, fixed</t>
  </si>
  <si>
    <t>skylights</t>
  </si>
  <si>
    <t>solar-powered generating system assets</t>
  </si>
  <si>
    <t>stereo systems (incorporating amplifiers, cassette players, compact disc players, radios and speakers)</t>
  </si>
  <si>
    <t>surround sound systems (incorporating audio-video receivers and speakers)</t>
  </si>
  <si>
    <t>telecommunications assets:</t>
  </si>
  <si>
    <t>cordless phones</t>
  </si>
  <si>
    <t>distribution frames</t>
  </si>
  <si>
    <t>PABX computerised assets</t>
  </si>
  <si>
    <t>telephone hand sets</t>
  </si>
  <si>
    <t>television antennas, fixed</t>
  </si>
  <si>
    <t>television antennas, freestanding</t>
  </si>
  <si>
    <t>television sets</t>
  </si>
  <si>
    <t>vacuum cleaners:</t>
  </si>
  <si>
    <t>ducted:</t>
  </si>
  <si>
    <t>hoses</t>
  </si>
  <si>
    <t>motors</t>
  </si>
  <si>
    <t>wands</t>
  </si>
  <si>
    <t>portable</t>
  </si>
  <si>
    <t>vacuum cleaners, ducted (excluding hoses, motors and wands)</t>
  </si>
  <si>
    <t>ventilation ducting and vents</t>
  </si>
  <si>
    <t>ventilation fans</t>
  </si>
  <si>
    <t>video cassette recorder systems (VCR)</t>
  </si>
  <si>
    <t>water pumps</t>
  </si>
  <si>
    <t>water tanks</t>
  </si>
  <si>
    <t>window awnings, insect screens, louvres, pelmets and tracks</t>
  </si>
  <si>
    <t>window blinds, internal</t>
  </si>
  <si>
    <t xml:space="preserve">window curtains </t>
  </si>
  <si>
    <t>window shutters, automatic:</t>
  </si>
  <si>
    <t>controls</t>
  </si>
  <si>
    <t>window shutters, automatic (excluding controls and motors)</t>
  </si>
  <si>
    <t>Bathroom assets:</t>
  </si>
  <si>
    <t xml:space="preserve">accessories, fixed (including mirrors, rails, soap holders and toilet roll holders) </t>
  </si>
  <si>
    <t xml:space="preserve">accessories, freestanding (including shower caddies, soap holders, toilet brushes) </t>
  </si>
  <si>
    <t>exhaust fans (including light/heating)</t>
  </si>
  <si>
    <t>fixtures (including baths, bidets, tapware, toilets, vanity units and wash basins)</t>
  </si>
  <si>
    <t>heated towel rails, electric</t>
  </si>
  <si>
    <t>shower assets (including doors, rods, screens and trays)</t>
  </si>
  <si>
    <t>shower curtains (excluding curtain rods and screens)</t>
  </si>
  <si>
    <t>spa baths (excluding pumps)</t>
  </si>
  <si>
    <t xml:space="preserve">spa bath pumps </t>
  </si>
  <si>
    <t>Bedroom assets:</t>
  </si>
  <si>
    <t>wardrobes, other than freestanding (incorporating doors, fixed fittings and mirrors)</t>
  </si>
  <si>
    <t>Fire control assets:</t>
  </si>
  <si>
    <t>alarms:</t>
  </si>
  <si>
    <t>heat</t>
  </si>
  <si>
    <t>smoke</t>
  </si>
  <si>
    <t>detection and alarm systems:</t>
  </si>
  <si>
    <t>alarm bells</t>
  </si>
  <si>
    <t>cabling and reticulation</t>
  </si>
  <si>
    <t>doors, fire and separation</t>
  </si>
  <si>
    <t>emergency warning and intercommunication systems (EWIS):</t>
  </si>
  <si>
    <t>extinguishers</t>
  </si>
  <si>
    <t>hose cabinet and reels (excluding hoses and nozzles)</t>
  </si>
  <si>
    <t>hoses and nozzles</t>
  </si>
  <si>
    <t>hydrant boosters (excluding pumps)</t>
  </si>
  <si>
    <t>hydrants</t>
  </si>
  <si>
    <t>lights, exit and emergency</t>
  </si>
  <si>
    <t>pumps (including diesel and electric)</t>
  </si>
  <si>
    <t>sprinkler systems (excluding pumps)</t>
  </si>
  <si>
    <t>stair pressurisation assets:</t>
  </si>
  <si>
    <t>AC variable speed drives</t>
  </si>
  <si>
    <t>pressurisation and extraction fans</t>
  </si>
  <si>
    <t>sensors</t>
  </si>
  <si>
    <t>water piping</t>
  </si>
  <si>
    <t>Kitchen assets:</t>
  </si>
  <si>
    <t>cook tops</t>
  </si>
  <si>
    <t xml:space="preserve">crockery </t>
  </si>
  <si>
    <t xml:space="preserve">cutlery </t>
  </si>
  <si>
    <t>dishwashers</t>
  </si>
  <si>
    <t>fixtures (including bench tops, cupboards, sinks, tapware and tiles)</t>
  </si>
  <si>
    <t>freezers</t>
  </si>
  <si>
    <t>garbage disposal units</t>
  </si>
  <si>
    <t>microwave ovens</t>
  </si>
  <si>
    <t>ovens</t>
  </si>
  <si>
    <t>range hoods</t>
  </si>
  <si>
    <t>refrigerators</t>
  </si>
  <si>
    <t>stoves</t>
  </si>
  <si>
    <t>water filters, electrical</t>
  </si>
  <si>
    <t xml:space="preserve">water filters, fixed (attached to plumbing) </t>
  </si>
  <si>
    <t>Laundry assets:</t>
  </si>
  <si>
    <t>clothes dryers</t>
  </si>
  <si>
    <t>fixtures (including tapware, tiles and tubs)</t>
  </si>
  <si>
    <t>ironing boards, freestanding</t>
  </si>
  <si>
    <t>ironing boards, other than freestanding</t>
  </si>
  <si>
    <t>irons</t>
  </si>
  <si>
    <t>washing machines</t>
  </si>
  <si>
    <t>Outdoor assets:</t>
  </si>
  <si>
    <t>automatic garage doors:</t>
  </si>
  <si>
    <t>automatic garage doors (excluding controls and motors)</t>
  </si>
  <si>
    <t>barbecues:</t>
  </si>
  <si>
    <t>sliding trays and cookers</t>
  </si>
  <si>
    <t xml:space="preserve">freestanding </t>
  </si>
  <si>
    <t>boat sheds</t>
  </si>
  <si>
    <t>bollards, fixed</t>
  </si>
  <si>
    <t>car parks, sealed</t>
  </si>
  <si>
    <t>carports</t>
  </si>
  <si>
    <t xml:space="preserve">clotheslines </t>
  </si>
  <si>
    <t>driveways, sealed</t>
  </si>
  <si>
    <t>fencing</t>
  </si>
  <si>
    <t>floor carpet (including artificial grass and matting)</t>
  </si>
  <si>
    <t>furniture, other than freestanding</t>
  </si>
  <si>
    <t>garage doors (excluding motors and controls)</t>
  </si>
  <si>
    <t>garden awnings and shade structures, fixed</t>
  </si>
  <si>
    <t>gardening watering installations:</t>
  </si>
  <si>
    <t>control panels</t>
  </si>
  <si>
    <t>gardening watering installations (excluding control panels, pumps and timing devices)</t>
  </si>
  <si>
    <t>garden lights, fixed</t>
  </si>
  <si>
    <t>garden lights, solar</t>
  </si>
  <si>
    <t>garden sheds, freestanding</t>
  </si>
  <si>
    <t>garden sheds, other than freestanding</t>
  </si>
  <si>
    <t>gates, electrical:</t>
  </si>
  <si>
    <t>gates (excluding electrical controls and motors)</t>
  </si>
  <si>
    <t>jetties (including boat sheds and pontoons)</t>
  </si>
  <si>
    <t>letterboxes</t>
  </si>
  <si>
    <t>operable pergola louvres:</t>
  </si>
  <si>
    <t>operable pergola louvres (excluding controls and motors)</t>
  </si>
  <si>
    <t>paths</t>
  </si>
  <si>
    <t>retaining walls</t>
  </si>
  <si>
    <t>saunas (excluding heating assets)</t>
  </si>
  <si>
    <t>sauna heating assets</t>
  </si>
  <si>
    <t>screens, fixed (including glass screens)</t>
  </si>
  <si>
    <t>septic tanks</t>
  </si>
  <si>
    <t>sewage treatment assets:</t>
  </si>
  <si>
    <t>sewage treatment assets (excluding controls and motors)</t>
  </si>
  <si>
    <t>spas:</t>
  </si>
  <si>
    <t>swimming pool assets:</t>
  </si>
  <si>
    <t>swimming pools</t>
  </si>
  <si>
    <t>tennis court assets:</t>
  </si>
  <si>
    <t>tennis court assets, fixed (including fences, lights, posts and surfaces)</t>
  </si>
  <si>
    <t>Security and monitoring assets:</t>
  </si>
  <si>
    <t>access control systems:</t>
  </si>
  <si>
    <t>readers:</t>
  </si>
  <si>
    <t>closed circuit television systems:</t>
  </si>
  <si>
    <t>recorders:</t>
  </si>
  <si>
    <t>doors and screens</t>
  </si>
  <si>
    <t>security systems:</t>
  </si>
  <si>
    <t>detectors (including glass, passive infrared, and vibration)</t>
  </si>
  <si>
    <t>Table 2</t>
  </si>
  <si>
    <t>DECLINE IN VALUE DEDUCTION Effective life (years)</t>
  </si>
  <si>
    <t>Assets acquired before 1 January 2003</t>
  </si>
  <si>
    <t>Assets acquired from 1 January 2003</t>
  </si>
  <si>
    <t>lifts:</t>
  </si>
  <si>
    <t>Table 3</t>
  </si>
  <si>
    <t>Assets acquired before 1 July 2003</t>
  </si>
  <si>
    <t>Assets acquired From 1 July 2003</t>
  </si>
  <si>
    <t>Air conditioning:</t>
  </si>
  <si>
    <t>air conditioning assets (excluding ducting, pipes and vents):</t>
  </si>
  <si>
    <t>See air conditioning plant below</t>
  </si>
  <si>
    <t>Table 4</t>
  </si>
  <si>
    <t>Assets acquired before 1 July 2005</t>
  </si>
  <si>
    <t>Assets acquired From 1 July 2005</t>
  </si>
  <si>
    <t>evaporative coolers:</t>
  </si>
  <si>
    <t xml:space="preserve">               pumps</t>
  </si>
  <si>
    <t xml:space="preserve">               timing devices</t>
  </si>
  <si>
    <t xml:space="preserve">               controls</t>
  </si>
  <si>
    <t xml:space="preserve">               motors</t>
  </si>
  <si>
    <t xml:space="preserve">               fixed:</t>
  </si>
  <si>
    <t xml:space="preserve">               chlorinators</t>
  </si>
  <si>
    <t xml:space="preserve">               cleaning </t>
  </si>
  <si>
    <t xml:space="preserve">               filtration (including pumps)</t>
  </si>
  <si>
    <t xml:space="preserve">               heaters:</t>
  </si>
  <si>
    <t xml:space="preserve">                              electric</t>
  </si>
  <si>
    <t xml:space="preserve">                              gas</t>
  </si>
  <si>
    <t xml:space="preserve">                              solar</t>
  </si>
  <si>
    <t xml:space="preserve">               cleaners</t>
  </si>
  <si>
    <t xml:space="preserve">               drag brooms</t>
  </si>
  <si>
    <t xml:space="preserve">               nets</t>
  </si>
  <si>
    <t xml:space="preserve">               rollers</t>
  </si>
  <si>
    <t xml:space="preserve">               umpire chairs</t>
  </si>
  <si>
    <t xml:space="preserve">               code pads</t>
  </si>
  <si>
    <t xml:space="preserve">               door controllers</t>
  </si>
  <si>
    <t xml:space="preserve">                              proximity</t>
  </si>
  <si>
    <t xml:space="preserve">                              swipe card</t>
  </si>
  <si>
    <t xml:space="preserve">               cameras</t>
  </si>
  <si>
    <t xml:space="preserve">               monitors</t>
  </si>
  <si>
    <t xml:space="preserve">                              digital</t>
  </si>
  <si>
    <t xml:space="preserve">                              time lapse</t>
  </si>
  <si>
    <t xml:space="preserve">               switching units (including multiplexes)</t>
  </si>
  <si>
    <t xml:space="preserve">               control panels</t>
  </si>
  <si>
    <t xml:space="preserve">               global system for mobiles (GSM) units</t>
  </si>
  <si>
    <t xml:space="preserve">               noise makers (including bells and sirens)</t>
  </si>
  <si>
    <t xml:space="preserve">               electric</t>
  </si>
  <si>
    <t xml:space="preserve">               hydraulic</t>
  </si>
  <si>
    <t>air conditioning plant: See air conditioning assets (excluding ducting, pipes and vents) above</t>
  </si>
  <si>
    <t xml:space="preserve">               ducting and vents</t>
  </si>
  <si>
    <t xml:space="preserve">               portable</t>
  </si>
  <si>
    <t xml:space="preserve">               fixed (excluding ducting and vents)</t>
  </si>
  <si>
    <t>List of Plant and Equipment</t>
  </si>
  <si>
    <t>detectors (including addressable manual call points, heat, multi-type and smoke)</t>
  </si>
  <si>
    <t>fire indicator panels</t>
  </si>
  <si>
    <t>manual call points (non-addressable)</t>
  </si>
  <si>
    <t>master emergency control panels</t>
  </si>
  <si>
    <t>speakers</t>
  </si>
  <si>
    <t>strobe lights</t>
  </si>
  <si>
    <t>warden intercom phone</t>
  </si>
  <si>
    <t xml:space="preserve">freestanding (incorporating blowers, controls, filters, heaters and pumps) </t>
  </si>
  <si>
    <t>chlorinators</t>
  </si>
  <si>
    <t>filtration (including pumps)</t>
  </si>
  <si>
    <t>heaters (electric or gas)</t>
  </si>
  <si>
    <t>central type (including ducting and vents)</t>
  </si>
  <si>
    <t>room units</t>
  </si>
  <si>
    <t>solar-energy powered</t>
  </si>
  <si>
    <t>mini split systems up to 20kW (including ceiling, floor and high wall split system)</t>
  </si>
  <si>
    <t>fan coil units (connected to condensing set)</t>
  </si>
  <si>
    <t>packaged air conditioning units</t>
  </si>
  <si>
    <t>pumps</t>
  </si>
  <si>
    <t>air conditioning ducts, pipes and vents</t>
  </si>
  <si>
    <t>damper motors (including variable air volume box controller)</t>
  </si>
  <si>
    <t>cooling towers</t>
  </si>
  <si>
    <t>condensing sets</t>
  </si>
  <si>
    <t>structural alterations and additions associated with the installation of this plant which forms an integral part of it</t>
  </si>
  <si>
    <t>air handling units</t>
  </si>
  <si>
    <t>chillers:</t>
  </si>
  <si>
    <t>absorption</t>
  </si>
  <si>
    <t>centrifugal</t>
  </si>
  <si>
    <t>volumetrics (including reciprocating, rotary, screw, scroll):</t>
  </si>
  <si>
    <t>air-cooled</t>
  </si>
  <si>
    <t>water-cooled</t>
  </si>
  <si>
    <r>
      <t xml:space="preserve">Less: </t>
    </r>
    <r>
      <rPr>
        <sz val="11"/>
        <color indexed="8"/>
        <rFont val="Calibri"/>
        <family val="2"/>
      </rPr>
      <t>Plant and Equipment</t>
    </r>
  </si>
  <si>
    <r>
      <t xml:space="preserve">Less: </t>
    </r>
    <r>
      <rPr>
        <sz val="11"/>
        <color indexed="8"/>
        <rFont val="Calibri"/>
        <family val="2"/>
      </rPr>
      <t>First Home Owners Grant</t>
    </r>
  </si>
  <si>
    <r>
      <t>Less:</t>
    </r>
    <r>
      <rPr>
        <sz val="11"/>
        <color indexed="8"/>
        <rFont val="Calibri"/>
        <family val="2"/>
      </rPr>
      <t xml:space="preserve"> Building Depreciation Claimed as a Tax Deduction</t>
    </r>
  </si>
  <si>
    <r>
      <t>Less:</t>
    </r>
    <r>
      <rPr>
        <sz val="11"/>
        <color indexed="8"/>
        <rFont val="Calibri"/>
        <family val="2"/>
      </rPr>
      <t xml:space="preserve"> Closing Balance of Plant &amp; Equipment</t>
    </r>
  </si>
  <si>
    <r>
      <t xml:space="preserve">Less: </t>
    </r>
    <r>
      <rPr>
        <sz val="11"/>
        <color indexed="8"/>
        <rFont val="Calibri"/>
        <family val="2"/>
      </rPr>
      <t>Current Year or Carried Forward Capital Losses</t>
    </r>
  </si>
  <si>
    <r>
      <t xml:space="preserve">These items can only be included in your cost base if the property was purchased or it cost base reset, after 20th August, 1991. </t>
    </r>
    <r>
      <rPr>
        <b/>
        <sz val="9"/>
        <color indexed="8"/>
        <rFont val="Arial"/>
        <family val="2"/>
      </rPr>
      <t xml:space="preserve">This section is not just limited by the items listed. Includes expenditure while you were living in the property. </t>
    </r>
    <r>
      <rPr>
        <sz val="9"/>
        <color indexed="8"/>
        <rFont val="Arial"/>
        <family val="2"/>
      </rPr>
      <t>The third element is a gold mine if you have lived in a property.  It covers just about anything as none of the costs during that time would have been tax deductible.  But calls for extreme record keeping, even supermarket dockets.</t>
    </r>
  </si>
  <si>
    <t>This is only Necessary if the Property was Purchases after 13th May 1997.</t>
  </si>
  <si>
    <t>Extra comments: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</si>
</sst>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_);[Red]\(\$#,##0\)"/>
    <numFmt numFmtId="166" formatCode="\$#,##0.00_);\(\$#,##0.00\)"/>
    <numFmt numFmtId="167" formatCode="\$#,##0.00_);[Red]\(\$#,##0.00\)"/>
    <numFmt numFmtId="168" formatCode="#,##0.00;[Red]\(#,##0.00\)"/>
  </numFmts>
  <fonts count="75">
    <font>
      <sz val="11"/>
      <color theme="1"/>
      <name val="宋体"/>
      <family val="0"/>
    </font>
    <font>
      <sz val="11"/>
      <color indexed="8"/>
      <name val="宋体"/>
      <family val="0"/>
    </font>
    <font>
      <sz val="11"/>
      <color indexed="8"/>
      <name val="Calibri"/>
      <family val="2"/>
    </font>
    <font>
      <b/>
      <sz val="11"/>
      <color indexed="8"/>
      <name val="Calibri"/>
      <family val="2"/>
    </font>
    <font>
      <b/>
      <sz val="16"/>
      <color indexed="8"/>
      <name val="Calibri"/>
      <family val="2"/>
    </font>
    <font>
      <b/>
      <sz val="12"/>
      <color indexed="8"/>
      <name val="Calibri"/>
      <family val="2"/>
    </font>
    <font>
      <sz val="8"/>
      <name val="Calibri"/>
      <family val="2"/>
    </font>
    <font>
      <b/>
      <i/>
      <sz val="11"/>
      <color indexed="8"/>
      <name val="Calibri"/>
      <family val="2"/>
    </font>
    <font>
      <b/>
      <sz val="11"/>
      <color indexed="9"/>
      <name val="Calibri"/>
      <family val="2"/>
    </font>
    <font>
      <sz val="11"/>
      <color indexed="9"/>
      <name val="Calibri"/>
      <family val="2"/>
    </font>
    <font>
      <u val="single"/>
      <sz val="11"/>
      <color indexed="12"/>
      <name val="Calibri"/>
      <family val="2"/>
    </font>
    <font>
      <i/>
      <sz val="11"/>
      <color indexed="8"/>
      <name val="Calibri"/>
      <family val="2"/>
    </font>
    <font>
      <b/>
      <sz val="8"/>
      <name val="Tahoma"/>
      <family val="2"/>
    </font>
    <font>
      <sz val="10.5"/>
      <color indexed="8"/>
      <name val="Calibri"/>
      <family val="2"/>
    </font>
    <font>
      <sz val="11"/>
      <name val="Calibri"/>
      <family val="2"/>
    </font>
    <font>
      <b/>
      <sz val="10.5"/>
      <color indexed="8"/>
      <name val="Calibri"/>
      <family val="2"/>
    </font>
    <font>
      <b/>
      <sz val="11"/>
      <name val="Calibri"/>
      <family val="2"/>
    </font>
    <font>
      <b/>
      <sz val="16"/>
      <color indexed="10"/>
      <name val="Calibri"/>
      <family val="2"/>
    </font>
    <font>
      <b/>
      <sz val="20"/>
      <color indexed="8"/>
      <name val="Times New Roman"/>
      <family val="1"/>
    </font>
    <font>
      <sz val="12"/>
      <color indexed="8"/>
      <name val="Times New Roman"/>
      <family val="1"/>
    </font>
    <font>
      <vertAlign val="superscript"/>
      <sz val="12"/>
      <color indexed="8"/>
      <name val="Times New Roman"/>
      <family val="1"/>
    </font>
    <font>
      <sz val="10"/>
      <name val="Tahoma"/>
      <family val="2"/>
    </font>
    <font>
      <b/>
      <sz val="10"/>
      <name val="Tahoma"/>
      <family val="2"/>
    </font>
    <font>
      <b/>
      <i/>
      <sz val="10"/>
      <name val="Tahoma"/>
      <family val="2"/>
    </font>
    <font>
      <b/>
      <sz val="9"/>
      <color indexed="8"/>
      <name val="Arial"/>
      <family val="2"/>
    </font>
    <font>
      <sz val="9"/>
      <color indexed="8"/>
      <name val="Arial"/>
      <family val="2"/>
    </font>
    <font>
      <sz val="7"/>
      <color indexed="8"/>
      <name val="Webdings"/>
      <family val="1"/>
    </font>
    <font>
      <sz val="7"/>
      <color indexed="8"/>
      <name val="Arial"/>
      <family val="2"/>
    </font>
    <font>
      <sz val="9"/>
      <name val="宋体"/>
      <family val="0"/>
    </font>
    <font>
      <b/>
      <sz val="18"/>
      <name val="Arial"/>
      <family val="2"/>
    </font>
    <font>
      <sz val="11"/>
      <color indexed="8"/>
      <name val="Arial"/>
      <family val="2"/>
    </font>
    <font>
      <u val="single"/>
      <sz val="11"/>
      <color indexed="12"/>
      <name val="Arial"/>
      <family val="2"/>
    </font>
    <font>
      <b/>
      <sz val="18"/>
      <color indexed="8"/>
      <name val="Arial"/>
      <family val="2"/>
    </font>
    <font>
      <u val="single"/>
      <sz val="11"/>
      <color indexed="36"/>
      <name val="宋体"/>
      <family val="0"/>
    </font>
    <font>
      <sz val="11"/>
      <color indexed="8"/>
      <name val="Webdings"/>
      <family val="1"/>
    </font>
    <font>
      <sz val="9"/>
      <color indexed="8"/>
      <name val="Webdings"/>
      <family val="1"/>
    </font>
    <font>
      <sz val="9"/>
      <color indexed="8"/>
      <name val="Calibri"/>
      <family val="2"/>
    </font>
    <font>
      <sz val="10"/>
      <color indexed="8"/>
      <name val="Calibri"/>
      <family val="2"/>
    </font>
    <font>
      <b/>
      <sz val="9"/>
      <name val="Tahoma"/>
      <family val="2"/>
    </font>
    <font>
      <sz val="9"/>
      <name val="Arial"/>
      <family val="2"/>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62"/>
      <name val="宋体"/>
      <family val="0"/>
    </font>
    <font>
      <b/>
      <sz val="11"/>
      <color indexed="8"/>
      <name val="宋体"/>
      <family val="0"/>
    </font>
    <font>
      <sz val="11"/>
      <color indexed="10"/>
      <name val="宋体"/>
      <family val="0"/>
    </font>
    <font>
      <sz val="10.5"/>
      <color indexed="8"/>
      <name val="宋体"/>
      <family val="0"/>
    </font>
    <font>
      <sz val="11"/>
      <color theme="0"/>
      <name val="宋体"/>
      <family val="0"/>
    </font>
    <font>
      <sz val="11"/>
      <color rgb="FF9C0006"/>
      <name val="宋体"/>
      <family val="0"/>
    </font>
    <font>
      <b/>
      <sz val="11"/>
      <color rgb="FFFA7D00"/>
      <name val="宋体"/>
      <family val="0"/>
    </font>
    <font>
      <b/>
      <sz val="11"/>
      <color theme="0"/>
      <name val="宋体"/>
      <family val="0"/>
    </font>
    <font>
      <i/>
      <sz val="11"/>
      <color rgb="FF7F7F7F"/>
      <name val="宋体"/>
      <family val="0"/>
    </font>
    <font>
      <sz val="11"/>
      <color rgb="FF006100"/>
      <name val="宋体"/>
      <family val="0"/>
    </font>
    <font>
      <b/>
      <sz val="15"/>
      <color theme="3"/>
      <name val="宋体"/>
      <family val="0"/>
    </font>
    <font>
      <b/>
      <sz val="13"/>
      <color theme="3"/>
      <name val="宋体"/>
      <family val="0"/>
    </font>
    <font>
      <b/>
      <sz val="11"/>
      <color theme="3"/>
      <name val="宋体"/>
      <family val="0"/>
    </font>
    <font>
      <sz val="11"/>
      <color rgb="FF3F3F76"/>
      <name val="宋体"/>
      <family val="0"/>
    </font>
    <font>
      <sz val="11"/>
      <color rgb="FFFA7D00"/>
      <name val="宋体"/>
      <family val="0"/>
    </font>
    <font>
      <sz val="11"/>
      <color rgb="FF9C6500"/>
      <name val="宋体"/>
      <family val="0"/>
    </font>
    <font>
      <b/>
      <sz val="11"/>
      <color rgb="FF3F3F3F"/>
      <name val="宋体"/>
      <family val="0"/>
    </font>
    <font>
      <b/>
      <sz val="18"/>
      <color theme="3"/>
      <name val="宋体"/>
      <family val="0"/>
    </font>
    <font>
      <b/>
      <sz val="11"/>
      <color theme="1"/>
      <name val="宋体"/>
      <family val="0"/>
    </font>
    <font>
      <sz val="11"/>
      <color rgb="FFFF0000"/>
      <name val="宋体"/>
      <family val="0"/>
    </font>
    <font>
      <sz val="10.5"/>
      <color theme="1"/>
      <name val="宋体"/>
      <family val="0"/>
    </font>
    <font>
      <b/>
      <sz val="8"/>
      <name val="宋体"/>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0"/>
        <bgColor indexed="64"/>
      </patternFill>
    </fill>
    <fill>
      <patternFill patternType="solid">
        <fgColor indexed="46"/>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style="thin"/>
      <bottom style="thin"/>
    </border>
    <border>
      <left style="medium"/>
      <right/>
      <top style="medium"/>
      <bottom style="thin"/>
    </border>
    <border>
      <left style="medium"/>
      <right/>
      <top/>
      <bottom/>
    </border>
    <border>
      <left style="thin"/>
      <right/>
      <top style="thin"/>
      <bottom style="medium"/>
    </border>
    <border>
      <left/>
      <right/>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border>
    <border>
      <left style="thin"/>
      <right style="thin"/>
      <top style="thin"/>
      <bottom style="medium"/>
    </border>
    <border>
      <left/>
      <right style="thin"/>
      <top style="thin"/>
      <bottom style="medium"/>
    </border>
    <border>
      <left style="thin"/>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thin"/>
      <right style="thin"/>
      <top style="medium"/>
      <bottom style="thin"/>
    </border>
    <border>
      <left style="medium"/>
      <right/>
      <top/>
      <bottom style="medium"/>
    </border>
    <border>
      <left/>
      <right style="medium"/>
      <top/>
      <bottom style="medium"/>
    </border>
    <border>
      <left style="medium"/>
      <right style="medium"/>
      <top/>
      <bottom style="medium"/>
    </border>
    <border>
      <left style="medium"/>
      <right/>
      <top style="medium"/>
      <bottom style="medium"/>
    </border>
    <border>
      <left style="medium"/>
      <right style="medium"/>
      <top style="medium"/>
      <bottom style="medium"/>
    </border>
    <border>
      <left/>
      <right style="medium"/>
      <top/>
      <bottom/>
    </border>
    <border>
      <left/>
      <right style="medium"/>
      <top style="medium"/>
      <bottom style="medium"/>
    </border>
    <border>
      <left style="medium"/>
      <right/>
      <top/>
      <bottom style="thin"/>
    </border>
    <border>
      <left/>
      <right/>
      <top style="medium"/>
      <bottom style="thin"/>
    </border>
    <border>
      <left/>
      <right style="thin"/>
      <top style="medium"/>
      <bottom style="thin"/>
    </border>
    <border>
      <left style="thin"/>
      <right/>
      <top style="medium"/>
      <bottom/>
    </border>
    <border>
      <left/>
      <right style="thin"/>
      <top/>
      <bottom/>
    </border>
    <border>
      <left style="thin"/>
      <right/>
      <top/>
      <bottom/>
    </border>
    <border>
      <left style="thin"/>
      <right/>
      <top/>
      <bottom style="thin"/>
    </border>
    <border>
      <left/>
      <right/>
      <top/>
      <bottom style="medium"/>
    </border>
    <border>
      <left/>
      <right style="thin"/>
      <top style="medium"/>
      <bottom/>
    </border>
    <border>
      <left style="thin"/>
      <right/>
      <top/>
      <bottom style="medium"/>
    </border>
    <border>
      <left/>
      <right style="medium"/>
      <top style="medium"/>
      <bottom/>
    </border>
    <border>
      <left/>
      <right style="medium"/>
      <top style="thin"/>
      <bottom style="thin"/>
    </border>
    <border>
      <left style="thin"/>
      <right/>
      <top style="thin"/>
      <bottom/>
    </border>
    <border>
      <left/>
      <right style="thin"/>
      <top style="thin"/>
      <bottom/>
    </border>
    <border>
      <left/>
      <right style="thin"/>
      <top/>
      <bottom style="thin"/>
    </border>
    <border>
      <left/>
      <right style="thin"/>
      <top/>
      <bottom style="medium"/>
    </border>
    <border>
      <left/>
      <right style="medium"/>
      <top style="medium"/>
      <bottom style="thin"/>
    </border>
    <border>
      <left style="thin"/>
      <right style="thin"/>
      <top style="medium"/>
      <bottom>
        <color indexed="63"/>
      </bottom>
    </border>
    <border>
      <left style="medium"/>
      <right/>
      <top style="thin"/>
      <bottom style="medium"/>
    </border>
    <border>
      <left style="medium"/>
      <right/>
      <top style="thin"/>
      <bottom>
        <color indexed="63"/>
      </bottom>
    </border>
    <border>
      <left style="thin"/>
      <right/>
      <top style="medium"/>
      <bottom style="thin"/>
    </border>
    <border>
      <left/>
      <right style="medium"/>
      <top style="thin"/>
      <bottom style="medium"/>
    </border>
    <border>
      <left style="medium"/>
      <right style="medium"/>
      <top style="medium"/>
      <bottom>
        <color indexed="63"/>
      </bottom>
    </border>
    <border>
      <left/>
      <right/>
      <top style="medium"/>
      <bottom style="medium"/>
    </border>
    <border>
      <left style="medium"/>
      <right style="medium"/>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52">
    <xf numFmtId="0" fontId="0" fillId="0" borderId="0" xfId="0" applyAlignment="1">
      <alignment/>
    </xf>
    <xf numFmtId="0" fontId="3" fillId="33" borderId="10" xfId="0" applyFont="1" applyFill="1" applyBorder="1" applyAlignment="1">
      <alignment/>
    </xf>
    <xf numFmtId="0" fontId="3" fillId="34" borderId="11" xfId="0" applyFont="1" applyFill="1" applyBorder="1" applyAlignment="1">
      <alignment/>
    </xf>
    <xf numFmtId="0" fontId="7" fillId="34" borderId="11" xfId="0" applyFont="1" applyFill="1" applyBorder="1" applyAlignment="1">
      <alignment/>
    </xf>
    <xf numFmtId="0" fontId="2" fillId="34" borderId="11" xfId="0" applyFont="1" applyFill="1" applyBorder="1" applyAlignment="1">
      <alignment/>
    </xf>
    <xf numFmtId="0" fontId="3" fillId="33" borderId="12" xfId="0" applyFont="1" applyFill="1" applyBorder="1" applyAlignment="1">
      <alignment/>
    </xf>
    <xf numFmtId="0" fontId="7" fillId="34" borderId="13" xfId="0" applyFont="1" applyFill="1" applyBorder="1" applyAlignment="1">
      <alignment/>
    </xf>
    <xf numFmtId="4" fontId="14" fillId="35" borderId="14" xfId="0" applyNumberFormat="1" applyFont="1" applyFill="1" applyBorder="1" applyAlignment="1">
      <alignment/>
    </xf>
    <xf numFmtId="0" fontId="14" fillId="35" borderId="15" xfId="0" applyFont="1" applyFill="1" applyBorder="1" applyAlignment="1">
      <alignment/>
    </xf>
    <xf numFmtId="168" fontId="14" fillId="35" borderId="16" xfId="0" applyNumberFormat="1" applyFont="1" applyFill="1" applyBorder="1" applyAlignment="1">
      <alignment/>
    </xf>
    <xf numFmtId="4" fontId="14" fillId="35" borderId="17" xfId="0" applyNumberFormat="1" applyFont="1" applyFill="1" applyBorder="1" applyAlignment="1">
      <alignment/>
    </xf>
    <xf numFmtId="4" fontId="14" fillId="35" borderId="18" xfId="0" applyNumberFormat="1" applyFont="1" applyFill="1" applyBorder="1" applyAlignment="1">
      <alignment/>
    </xf>
    <xf numFmtId="168" fontId="14" fillId="35" borderId="19" xfId="0" applyNumberFormat="1" applyFont="1" applyFill="1" applyBorder="1" applyAlignment="1">
      <alignment/>
    </xf>
    <xf numFmtId="4" fontId="9" fillId="36" borderId="20" xfId="0" applyNumberFormat="1" applyFont="1" applyFill="1" applyBorder="1" applyAlignment="1" applyProtection="1">
      <alignment/>
      <protection locked="0"/>
    </xf>
    <xf numFmtId="4" fontId="9" fillId="36" borderId="21" xfId="0" applyNumberFormat="1" applyFont="1" applyFill="1" applyBorder="1" applyAlignment="1" applyProtection="1">
      <alignment/>
      <protection locked="0"/>
    </xf>
    <xf numFmtId="4" fontId="9" fillId="36" borderId="16" xfId="0" applyNumberFormat="1" applyFont="1" applyFill="1" applyBorder="1" applyAlignment="1" applyProtection="1">
      <alignment/>
      <protection locked="0"/>
    </xf>
    <xf numFmtId="4" fontId="9" fillId="36" borderId="17" xfId="0" applyNumberFormat="1" applyFont="1" applyFill="1" applyBorder="1" applyAlignment="1" applyProtection="1">
      <alignment/>
      <protection locked="0"/>
    </xf>
    <xf numFmtId="4" fontId="9" fillId="36" borderId="14" xfId="0" applyNumberFormat="1" applyFont="1" applyFill="1" applyBorder="1" applyAlignment="1" applyProtection="1">
      <alignment/>
      <protection locked="0"/>
    </xf>
    <xf numFmtId="4" fontId="9" fillId="36" borderId="22" xfId="0" applyNumberFormat="1" applyFont="1" applyFill="1" applyBorder="1" applyAlignment="1" applyProtection="1">
      <alignment/>
      <protection locked="0"/>
    </xf>
    <xf numFmtId="4" fontId="9" fillId="36" borderId="19" xfId="0" applyNumberFormat="1" applyFont="1" applyFill="1" applyBorder="1" applyAlignment="1" applyProtection="1">
      <alignment/>
      <protection locked="0"/>
    </xf>
    <xf numFmtId="9" fontId="9" fillId="36" borderId="19" xfId="0" applyNumberFormat="1" applyFont="1" applyFill="1" applyBorder="1" applyAlignment="1" applyProtection="1">
      <alignment/>
      <protection locked="0"/>
    </xf>
    <xf numFmtId="9" fontId="9" fillId="36" borderId="23" xfId="0" applyNumberFormat="1" applyFont="1" applyFill="1" applyBorder="1" applyAlignment="1" applyProtection="1">
      <alignment/>
      <protection locked="0"/>
    </xf>
    <xf numFmtId="0" fontId="5" fillId="34" borderId="0" xfId="0" applyFont="1" applyFill="1" applyBorder="1" applyAlignment="1" applyProtection="1">
      <alignment/>
      <protection/>
    </xf>
    <xf numFmtId="0" fontId="3" fillId="33" borderId="12" xfId="0" applyFont="1" applyFill="1" applyBorder="1" applyAlignment="1" applyProtection="1">
      <alignment/>
      <protection/>
    </xf>
    <xf numFmtId="4" fontId="9" fillId="36" borderId="20" xfId="0" applyNumberFormat="1" applyFont="1" applyFill="1" applyBorder="1" applyAlignment="1" applyProtection="1">
      <alignment/>
      <protection/>
    </xf>
    <xf numFmtId="0" fontId="7" fillId="34" borderId="11" xfId="0" applyFont="1" applyFill="1" applyBorder="1" applyAlignment="1" applyProtection="1">
      <alignment/>
      <protection/>
    </xf>
    <xf numFmtId="4" fontId="9" fillId="36" borderId="21" xfId="0" applyNumberFormat="1" applyFont="1" applyFill="1" applyBorder="1" applyAlignment="1" applyProtection="1">
      <alignment/>
      <protection/>
    </xf>
    <xf numFmtId="4" fontId="14" fillId="35" borderId="14" xfId="0" applyNumberFormat="1" applyFont="1" applyFill="1" applyBorder="1" applyAlignment="1" applyProtection="1">
      <alignment/>
      <protection/>
    </xf>
    <xf numFmtId="0" fontId="14" fillId="35" borderId="15" xfId="0" applyFont="1" applyFill="1" applyBorder="1" applyAlignment="1" applyProtection="1">
      <alignment/>
      <protection/>
    </xf>
    <xf numFmtId="4" fontId="14" fillId="35" borderId="24" xfId="0" applyNumberFormat="1" applyFont="1" applyFill="1" applyBorder="1" applyAlignment="1" applyProtection="1">
      <alignment/>
      <protection/>
    </xf>
    <xf numFmtId="0" fontId="3" fillId="33" borderId="10" xfId="0" applyFont="1" applyFill="1" applyBorder="1" applyAlignment="1" applyProtection="1">
      <alignment/>
      <protection/>
    </xf>
    <xf numFmtId="4" fontId="9" fillId="36" borderId="16" xfId="0" applyNumberFormat="1" applyFont="1" applyFill="1" applyBorder="1" applyAlignment="1" applyProtection="1">
      <alignment/>
      <protection/>
    </xf>
    <xf numFmtId="4" fontId="9" fillId="36" borderId="25" xfId="0" applyNumberFormat="1" applyFont="1" applyFill="1" applyBorder="1" applyAlignment="1" applyProtection="1">
      <alignment/>
      <protection/>
    </xf>
    <xf numFmtId="4" fontId="9" fillId="36" borderId="17" xfId="0" applyNumberFormat="1" applyFont="1" applyFill="1" applyBorder="1" applyAlignment="1" applyProtection="1">
      <alignment/>
      <protection/>
    </xf>
    <xf numFmtId="4" fontId="9" fillId="36" borderId="14" xfId="0" applyNumberFormat="1" applyFont="1" applyFill="1" applyBorder="1" applyAlignment="1" applyProtection="1">
      <alignment/>
      <protection/>
    </xf>
    <xf numFmtId="0" fontId="3" fillId="33" borderId="10" xfId="0" applyFont="1" applyFill="1" applyBorder="1" applyAlignment="1" applyProtection="1">
      <alignment horizontal="left"/>
      <protection/>
    </xf>
    <xf numFmtId="4" fontId="9" fillId="36" borderId="23" xfId="0" applyNumberFormat="1" applyFont="1" applyFill="1" applyBorder="1" applyAlignment="1" applyProtection="1">
      <alignment/>
      <protection/>
    </xf>
    <xf numFmtId="0" fontId="13" fillId="34" borderId="26" xfId="0" applyFont="1" applyFill="1" applyBorder="1" applyAlignment="1" applyProtection="1">
      <alignment/>
      <protection/>
    </xf>
    <xf numFmtId="0" fontId="3" fillId="34" borderId="11" xfId="0" applyFont="1" applyFill="1" applyBorder="1" applyAlignment="1" applyProtection="1">
      <alignment/>
      <protection/>
    </xf>
    <xf numFmtId="168" fontId="14" fillId="35" borderId="16" xfId="0" applyNumberFormat="1" applyFont="1" applyFill="1" applyBorder="1" applyAlignment="1" applyProtection="1">
      <alignment/>
      <protection/>
    </xf>
    <xf numFmtId="0" fontId="13" fillId="34" borderId="0" xfId="0" applyFont="1" applyFill="1" applyBorder="1" applyAlignment="1" applyProtection="1">
      <alignment/>
      <protection/>
    </xf>
    <xf numFmtId="0" fontId="13" fillId="34" borderId="18" xfId="0" applyFont="1" applyFill="1" applyBorder="1" applyAlignment="1" applyProtection="1">
      <alignment/>
      <protection/>
    </xf>
    <xf numFmtId="4" fontId="9" fillId="36" borderId="22" xfId="0" applyNumberFormat="1" applyFont="1" applyFill="1" applyBorder="1" applyAlignment="1" applyProtection="1">
      <alignment/>
      <protection/>
    </xf>
    <xf numFmtId="4" fontId="14" fillId="35" borderId="17" xfId="0" applyNumberFormat="1" applyFont="1" applyFill="1" applyBorder="1" applyAlignment="1" applyProtection="1">
      <alignment/>
      <protection/>
    </xf>
    <xf numFmtId="4" fontId="14" fillId="35" borderId="18" xfId="0" applyNumberFormat="1" applyFont="1" applyFill="1" applyBorder="1" applyAlignment="1" applyProtection="1">
      <alignment/>
      <protection/>
    </xf>
    <xf numFmtId="168" fontId="14" fillId="35" borderId="19" xfId="0" applyNumberFormat="1" applyFont="1" applyFill="1" applyBorder="1" applyAlignment="1" applyProtection="1">
      <alignment/>
      <protection/>
    </xf>
    <xf numFmtId="4" fontId="9" fillId="36" borderId="19" xfId="0" applyNumberFormat="1" applyFont="1" applyFill="1" applyBorder="1" applyAlignment="1" applyProtection="1">
      <alignment/>
      <protection/>
    </xf>
    <xf numFmtId="9" fontId="9" fillId="36" borderId="19" xfId="0" applyNumberFormat="1" applyFont="1" applyFill="1" applyBorder="1" applyAlignment="1" applyProtection="1">
      <alignment/>
      <protection/>
    </xf>
    <xf numFmtId="0" fontId="13" fillId="34" borderId="27" xfId="0" applyFont="1" applyFill="1" applyBorder="1" applyAlignment="1" applyProtection="1">
      <alignment/>
      <protection/>
    </xf>
    <xf numFmtId="0" fontId="13" fillId="34" borderId="28" xfId="0" applyFont="1" applyFill="1" applyBorder="1" applyAlignment="1" applyProtection="1">
      <alignment/>
      <protection/>
    </xf>
    <xf numFmtId="0" fontId="13" fillId="34" borderId="29" xfId="0" applyFont="1" applyFill="1" applyBorder="1" applyAlignment="1" applyProtection="1">
      <alignment/>
      <protection/>
    </xf>
    <xf numFmtId="0" fontId="13" fillId="34" borderId="30" xfId="0" applyFont="1" applyFill="1" applyBorder="1" applyAlignment="1" applyProtection="1">
      <alignment/>
      <protection/>
    </xf>
    <xf numFmtId="0" fontId="2" fillId="34" borderId="11" xfId="0" applyFont="1" applyFill="1" applyBorder="1" applyAlignment="1" applyProtection="1">
      <alignment/>
      <protection/>
    </xf>
    <xf numFmtId="0" fontId="7" fillId="34" borderId="13" xfId="0" applyFont="1" applyFill="1" applyBorder="1" applyAlignment="1" applyProtection="1">
      <alignment/>
      <protection/>
    </xf>
    <xf numFmtId="168" fontId="16" fillId="35" borderId="31" xfId="0" applyNumberFormat="1" applyFont="1" applyFill="1" applyBorder="1" applyAlignment="1" applyProtection="1">
      <alignment/>
      <protection/>
    </xf>
    <xf numFmtId="9" fontId="9" fillId="36" borderId="23" xfId="0" applyNumberFormat="1" applyFont="1" applyFill="1" applyBorder="1" applyAlignment="1" applyProtection="1">
      <alignment/>
      <protection/>
    </xf>
    <xf numFmtId="0" fontId="11" fillId="34" borderId="32" xfId="0" applyFont="1" applyFill="1" applyBorder="1" applyAlignment="1" applyProtection="1">
      <alignment/>
      <protection/>
    </xf>
    <xf numFmtId="0" fontId="0" fillId="34" borderId="0" xfId="0" applyFill="1" applyAlignment="1">
      <alignment/>
    </xf>
    <xf numFmtId="4" fontId="14" fillId="35" borderId="15" xfId="0" applyNumberFormat="1" applyFont="1" applyFill="1" applyBorder="1" applyAlignment="1">
      <alignment/>
    </xf>
    <xf numFmtId="0" fontId="24" fillId="33" borderId="33" xfId="0" applyFont="1" applyFill="1" applyBorder="1" applyAlignment="1">
      <alignment horizontal="center" wrapText="1"/>
    </xf>
    <xf numFmtId="0" fontId="25" fillId="0" borderId="34" xfId="0" applyFont="1" applyBorder="1" applyAlignment="1">
      <alignment wrapText="1"/>
    </xf>
    <xf numFmtId="0" fontId="25" fillId="0" borderId="33" xfId="0" applyFont="1" applyBorder="1" applyAlignment="1">
      <alignment horizontal="center" wrapText="1"/>
    </xf>
    <xf numFmtId="0" fontId="27" fillId="0" borderId="33" xfId="0" applyFont="1" applyBorder="1" applyAlignment="1">
      <alignment horizontal="center" wrapText="1"/>
    </xf>
    <xf numFmtId="0" fontId="0" fillId="0" borderId="0" xfId="0" applyAlignment="1">
      <alignment wrapText="1"/>
    </xf>
    <xf numFmtId="12" fontId="25" fillId="0" borderId="33" xfId="0" applyNumberFormat="1" applyFont="1" applyBorder="1" applyAlignment="1">
      <alignment horizontal="center" wrapText="1"/>
    </xf>
    <xf numFmtId="0" fontId="24" fillId="0" borderId="35" xfId="0" applyFont="1" applyBorder="1" applyAlignment="1">
      <alignment wrapText="1"/>
    </xf>
    <xf numFmtId="0" fontId="34" fillId="0" borderId="0" xfId="0" applyFont="1" applyAlignment="1">
      <alignment wrapText="1"/>
    </xf>
    <xf numFmtId="0" fontId="29" fillId="34" borderId="0" xfId="0" applyFont="1" applyFill="1" applyAlignment="1">
      <alignment/>
    </xf>
    <xf numFmtId="0" fontId="30" fillId="34" borderId="0" xfId="0" applyFont="1" applyFill="1" applyAlignment="1">
      <alignment/>
    </xf>
    <xf numFmtId="0" fontId="34" fillId="34" borderId="0" xfId="0" applyFont="1" applyFill="1" applyAlignment="1">
      <alignment/>
    </xf>
    <xf numFmtId="0" fontId="0" fillId="0" borderId="0" xfId="0" applyAlignment="1">
      <alignment/>
    </xf>
    <xf numFmtId="0" fontId="32" fillId="34" borderId="0" xfId="0" applyFont="1" applyFill="1" applyAlignment="1" applyProtection="1">
      <alignment/>
      <protection locked="0"/>
    </xf>
    <xf numFmtId="0" fontId="25" fillId="0" borderId="34" xfId="0" applyFont="1" applyBorder="1" applyAlignment="1">
      <alignment horizontal="left" wrapText="1"/>
    </xf>
    <xf numFmtId="0" fontId="25" fillId="0" borderId="36" xfId="0" applyFont="1" applyBorder="1" applyAlignment="1">
      <alignment horizontal="center" wrapText="1"/>
    </xf>
    <xf numFmtId="0" fontId="24" fillId="0" borderId="34" xfId="0" applyFont="1" applyBorder="1" applyAlignment="1">
      <alignment horizontal="left" wrapText="1"/>
    </xf>
    <xf numFmtId="0" fontId="25" fillId="0" borderId="35" xfId="0" applyFont="1" applyBorder="1" applyAlignment="1">
      <alignment wrapText="1"/>
    </xf>
    <xf numFmtId="0" fontId="24" fillId="0" borderId="36" xfId="0" applyFont="1" applyBorder="1" applyAlignment="1">
      <alignment wrapText="1"/>
    </xf>
    <xf numFmtId="0" fontId="32" fillId="0" borderId="0" xfId="0" applyFont="1" applyAlignment="1">
      <alignment/>
    </xf>
    <xf numFmtId="0" fontId="34" fillId="0" borderId="0" xfId="0" applyFont="1" applyAlignment="1">
      <alignment/>
    </xf>
    <xf numFmtId="0" fontId="25" fillId="0" borderId="37" xfId="0" applyFont="1" applyBorder="1" applyAlignment="1">
      <alignment horizontal="center" wrapText="1"/>
    </xf>
    <xf numFmtId="0" fontId="25" fillId="0" borderId="32" xfId="0" applyFont="1" applyBorder="1" applyAlignment="1">
      <alignment wrapText="1"/>
    </xf>
    <xf numFmtId="0" fontId="25" fillId="0" borderId="35" xfId="0" applyFont="1" applyBorder="1" applyAlignment="1">
      <alignment horizontal="left" wrapText="1" indent="1"/>
    </xf>
    <xf numFmtId="0" fontId="25" fillId="0" borderId="35" xfId="0" applyFont="1" applyBorder="1" applyAlignment="1">
      <alignment horizontal="left" wrapText="1" indent="3"/>
    </xf>
    <xf numFmtId="0" fontId="25" fillId="0" borderId="35" xfId="0" applyFont="1" applyBorder="1" applyAlignment="1">
      <alignment horizontal="left" wrapText="1" indent="2"/>
    </xf>
    <xf numFmtId="0" fontId="0" fillId="34" borderId="38" xfId="0" applyFill="1" applyBorder="1" applyAlignment="1">
      <alignment/>
    </xf>
    <xf numFmtId="0" fontId="2" fillId="34" borderId="39" xfId="0" applyFont="1" applyFill="1" applyBorder="1" applyAlignment="1" applyProtection="1">
      <alignment/>
      <protection/>
    </xf>
    <xf numFmtId="0" fontId="2" fillId="0" borderId="0" xfId="0" applyFont="1" applyAlignment="1" applyProtection="1">
      <alignment/>
      <protection/>
    </xf>
    <xf numFmtId="0" fontId="2" fillId="34" borderId="13" xfId="0" applyFont="1" applyFill="1" applyBorder="1" applyAlignment="1" applyProtection="1">
      <alignment/>
      <protection/>
    </xf>
    <xf numFmtId="0" fontId="2" fillId="34" borderId="0" xfId="0" applyFont="1" applyFill="1" applyBorder="1" applyAlignment="1" applyProtection="1">
      <alignment/>
      <protection/>
    </xf>
    <xf numFmtId="0" fontId="2" fillId="34" borderId="37" xfId="0" applyFont="1" applyFill="1" applyBorder="1" applyAlignment="1" applyProtection="1">
      <alignment/>
      <protection/>
    </xf>
    <xf numFmtId="0" fontId="2" fillId="33" borderId="40" xfId="0" applyFont="1" applyFill="1" applyBorder="1" applyAlignment="1" applyProtection="1">
      <alignment/>
      <protection/>
    </xf>
    <xf numFmtId="0" fontId="2" fillId="33" borderId="41" xfId="0" applyFont="1" applyFill="1" applyBorder="1" applyAlignment="1" applyProtection="1">
      <alignment/>
      <protection/>
    </xf>
    <xf numFmtId="0" fontId="2" fillId="34" borderId="42" xfId="0" applyFont="1" applyFill="1" applyBorder="1" applyAlignment="1" applyProtection="1">
      <alignment/>
      <protection/>
    </xf>
    <xf numFmtId="0" fontId="2" fillId="34" borderId="29" xfId="0" applyFont="1" applyFill="1" applyBorder="1" applyAlignment="1" applyProtection="1">
      <alignment/>
      <protection/>
    </xf>
    <xf numFmtId="0" fontId="2" fillId="34" borderId="43" xfId="0" applyFont="1" applyFill="1" applyBorder="1" applyAlignment="1" applyProtection="1">
      <alignment/>
      <protection/>
    </xf>
    <xf numFmtId="0" fontId="2" fillId="34" borderId="44" xfId="0" applyFont="1" applyFill="1" applyBorder="1" applyAlignment="1" applyProtection="1">
      <alignment/>
      <protection/>
    </xf>
    <xf numFmtId="0" fontId="2" fillId="34" borderId="18" xfId="0" applyFont="1" applyFill="1" applyBorder="1" applyAlignment="1" applyProtection="1">
      <alignment/>
      <protection/>
    </xf>
    <xf numFmtId="0" fontId="2" fillId="34" borderId="45" xfId="0" applyFont="1" applyFill="1" applyBorder="1" applyAlignment="1" applyProtection="1">
      <alignment vertical="top" wrapText="1"/>
      <protection/>
    </xf>
    <xf numFmtId="0" fontId="2" fillId="34" borderId="32" xfId="0" applyFont="1" applyFill="1" applyBorder="1" applyAlignment="1" applyProtection="1">
      <alignment/>
      <protection/>
    </xf>
    <xf numFmtId="0" fontId="2" fillId="34" borderId="46" xfId="0" applyFont="1" applyFill="1" applyBorder="1" applyAlignment="1" applyProtection="1">
      <alignment/>
      <protection/>
    </xf>
    <xf numFmtId="0" fontId="2" fillId="37" borderId="46" xfId="0" applyFont="1" applyFill="1" applyBorder="1" applyAlignment="1" applyProtection="1">
      <alignment vertical="top" wrapText="1"/>
      <protection/>
    </xf>
    <xf numFmtId="0" fontId="2" fillId="33" borderId="26" xfId="0" applyFont="1" applyFill="1" applyBorder="1" applyAlignment="1" applyProtection="1">
      <alignment/>
      <protection/>
    </xf>
    <xf numFmtId="0" fontId="2" fillId="33" borderId="47" xfId="0" applyFont="1" applyFill="1" applyBorder="1" applyAlignment="1" applyProtection="1">
      <alignment/>
      <protection/>
    </xf>
    <xf numFmtId="0" fontId="2" fillId="37" borderId="26" xfId="0" applyFont="1" applyFill="1" applyBorder="1" applyAlignment="1" applyProtection="1">
      <alignment/>
      <protection/>
    </xf>
    <xf numFmtId="0" fontId="2" fillId="37" borderId="0" xfId="0" applyFont="1" applyFill="1" applyBorder="1" applyAlignment="1" applyProtection="1">
      <alignment/>
      <protection/>
    </xf>
    <xf numFmtId="0" fontId="2" fillId="34" borderId="15" xfId="0" applyFont="1" applyFill="1" applyBorder="1" applyAlignment="1" applyProtection="1">
      <alignment/>
      <protection/>
    </xf>
    <xf numFmtId="0" fontId="2" fillId="37" borderId="46" xfId="0" applyFont="1" applyFill="1" applyBorder="1" applyAlignment="1" applyProtection="1">
      <alignment/>
      <protection/>
    </xf>
    <xf numFmtId="0" fontId="2" fillId="34" borderId="42" xfId="0" applyFont="1" applyFill="1" applyBorder="1" applyAlignment="1" applyProtection="1">
      <alignment/>
      <protection/>
    </xf>
    <xf numFmtId="0" fontId="2" fillId="34" borderId="44" xfId="0" applyFont="1" applyFill="1" applyBorder="1" applyAlignment="1" applyProtection="1">
      <alignment/>
      <protection/>
    </xf>
    <xf numFmtId="0" fontId="2" fillId="34" borderId="45" xfId="0" applyFont="1" applyFill="1" applyBorder="1" applyAlignment="1" applyProtection="1">
      <alignment/>
      <protection/>
    </xf>
    <xf numFmtId="0" fontId="2" fillId="37" borderId="44" xfId="0" applyFont="1" applyFill="1" applyBorder="1" applyAlignment="1" applyProtection="1">
      <alignment/>
      <protection/>
    </xf>
    <xf numFmtId="0" fontId="2" fillId="34" borderId="27" xfId="0" applyFont="1" applyFill="1" applyBorder="1" applyAlignment="1" applyProtection="1">
      <alignment/>
      <protection/>
    </xf>
    <xf numFmtId="0" fontId="2" fillId="37" borderId="48" xfId="0" applyFont="1" applyFill="1" applyBorder="1" applyAlignment="1" applyProtection="1">
      <alignment/>
      <protection/>
    </xf>
    <xf numFmtId="0" fontId="2" fillId="33" borderId="26" xfId="0" applyFont="1" applyFill="1" applyBorder="1" applyAlignment="1" applyProtection="1">
      <alignment horizontal="left"/>
      <protection/>
    </xf>
    <xf numFmtId="0" fontId="2" fillId="34" borderId="26" xfId="0" applyFont="1" applyFill="1" applyBorder="1" applyAlignment="1" applyProtection="1">
      <alignment/>
      <protection/>
    </xf>
    <xf numFmtId="0" fontId="2" fillId="34" borderId="49" xfId="0" applyFont="1" applyFill="1" applyBorder="1" applyAlignment="1" applyProtection="1">
      <alignment/>
      <protection/>
    </xf>
    <xf numFmtId="0" fontId="2" fillId="37" borderId="27" xfId="0" applyFont="1" applyFill="1" applyBorder="1" applyAlignment="1" applyProtection="1">
      <alignment/>
      <protection/>
    </xf>
    <xf numFmtId="0" fontId="2" fillId="37" borderId="29" xfId="0" applyFont="1" applyFill="1" applyBorder="1" applyAlignment="1" applyProtection="1">
      <alignment/>
      <protection/>
    </xf>
    <xf numFmtId="0" fontId="2" fillId="34" borderId="17" xfId="0" applyFont="1" applyFill="1" applyBorder="1" applyAlignment="1" applyProtection="1">
      <alignment/>
      <protection/>
    </xf>
    <xf numFmtId="0" fontId="2" fillId="34" borderId="50" xfId="0" applyFont="1" applyFill="1" applyBorder="1" applyAlignment="1" applyProtection="1">
      <alignment/>
      <protection/>
    </xf>
    <xf numFmtId="0" fontId="2" fillId="0" borderId="18" xfId="0" applyFont="1" applyBorder="1" applyAlignment="1" applyProtection="1">
      <alignment/>
      <protection/>
    </xf>
    <xf numFmtId="0" fontId="2" fillId="34" borderId="51" xfId="0" applyFont="1" applyFill="1" applyBorder="1" applyAlignment="1" applyProtection="1">
      <alignment/>
      <protection/>
    </xf>
    <xf numFmtId="0" fontId="2" fillId="34" borderId="52" xfId="0" applyFont="1" applyFill="1" applyBorder="1" applyAlignment="1" applyProtection="1">
      <alignment/>
      <protection/>
    </xf>
    <xf numFmtId="0" fontId="2" fillId="34" borderId="19" xfId="0" applyFont="1" applyFill="1" applyBorder="1" applyAlignment="1" applyProtection="1">
      <alignment/>
      <protection/>
    </xf>
    <xf numFmtId="0" fontId="2" fillId="0" borderId="53" xfId="0" applyFont="1" applyBorder="1" applyAlignment="1" applyProtection="1">
      <alignment/>
      <protection/>
    </xf>
    <xf numFmtId="0" fontId="2" fillId="0" borderId="43" xfId="0" applyFont="1" applyBorder="1" applyAlignment="1" applyProtection="1">
      <alignment/>
      <protection/>
    </xf>
    <xf numFmtId="4" fontId="2" fillId="34" borderId="21" xfId="0" applyNumberFormat="1" applyFont="1" applyFill="1" applyBorder="1" applyAlignment="1" applyProtection="1">
      <alignment/>
      <protection/>
    </xf>
    <xf numFmtId="0" fontId="2" fillId="0" borderId="25" xfId="0" applyFont="1" applyBorder="1" applyAlignment="1" applyProtection="1">
      <alignment/>
      <protection/>
    </xf>
    <xf numFmtId="0" fontId="2" fillId="34" borderId="48" xfId="0" applyFont="1" applyFill="1" applyBorder="1" applyAlignment="1" applyProtection="1">
      <alignment/>
      <protection/>
    </xf>
    <xf numFmtId="0" fontId="2" fillId="34" borderId="54" xfId="0" applyFont="1" applyFill="1" applyBorder="1" applyAlignment="1" applyProtection="1">
      <alignment/>
      <protection/>
    </xf>
    <xf numFmtId="0" fontId="2" fillId="0" borderId="0" xfId="0" applyFont="1" applyAlignment="1">
      <alignment/>
    </xf>
    <xf numFmtId="0" fontId="2" fillId="34" borderId="13" xfId="0" applyFont="1" applyFill="1" applyBorder="1" applyAlignment="1">
      <alignment/>
    </xf>
    <xf numFmtId="0" fontId="2" fillId="34" borderId="0" xfId="0" applyFont="1" applyFill="1" applyBorder="1" applyAlignment="1">
      <alignment/>
    </xf>
    <xf numFmtId="0" fontId="2" fillId="33" borderId="40" xfId="0" applyFont="1" applyFill="1" applyBorder="1" applyAlignment="1">
      <alignment/>
    </xf>
    <xf numFmtId="0" fontId="2" fillId="34" borderId="39" xfId="0" applyFont="1" applyFill="1" applyBorder="1" applyAlignment="1">
      <alignment/>
    </xf>
    <xf numFmtId="0" fontId="2" fillId="34" borderId="29" xfId="0" applyFont="1" applyFill="1" applyBorder="1" applyAlignment="1">
      <alignment/>
    </xf>
    <xf numFmtId="0" fontId="2" fillId="34" borderId="44" xfId="0" applyFont="1" applyFill="1" applyBorder="1" applyAlignment="1">
      <alignment/>
    </xf>
    <xf numFmtId="0" fontId="2" fillId="34" borderId="18" xfId="0" applyFont="1" applyFill="1" applyBorder="1" applyAlignment="1">
      <alignment/>
    </xf>
    <xf numFmtId="0" fontId="2" fillId="34" borderId="32" xfId="0" applyFont="1" applyFill="1" applyBorder="1" applyAlignment="1">
      <alignment/>
    </xf>
    <xf numFmtId="0" fontId="2" fillId="34" borderId="46" xfId="0" applyFont="1" applyFill="1" applyBorder="1" applyAlignment="1">
      <alignment/>
    </xf>
    <xf numFmtId="0" fontId="2" fillId="34" borderId="48" xfId="0" applyFont="1" applyFill="1" applyBorder="1" applyAlignment="1">
      <alignment vertical="top" wrapText="1"/>
    </xf>
    <xf numFmtId="0" fontId="2" fillId="34" borderId="15" xfId="0" applyFont="1" applyFill="1" applyBorder="1" applyAlignment="1">
      <alignment/>
    </xf>
    <xf numFmtId="0" fontId="2" fillId="33" borderId="26" xfId="0" applyFont="1" applyFill="1" applyBorder="1" applyAlignment="1">
      <alignment/>
    </xf>
    <xf numFmtId="0" fontId="2" fillId="34" borderId="27" xfId="0" applyFont="1" applyFill="1" applyBorder="1" applyAlignment="1">
      <alignment/>
    </xf>
    <xf numFmtId="0" fontId="2" fillId="34" borderId="26" xfId="0" applyFont="1" applyFill="1" applyBorder="1" applyAlignment="1">
      <alignment/>
    </xf>
    <xf numFmtId="0" fontId="2" fillId="0" borderId="18" xfId="0" applyFont="1" applyBorder="1" applyAlignment="1">
      <alignment/>
    </xf>
    <xf numFmtId="0" fontId="2" fillId="34" borderId="51" xfId="0" applyFont="1" applyFill="1" applyBorder="1" applyAlignment="1">
      <alignment/>
    </xf>
    <xf numFmtId="0" fontId="2" fillId="34" borderId="43" xfId="0" applyFont="1" applyFill="1" applyBorder="1" applyAlignment="1">
      <alignment/>
    </xf>
    <xf numFmtId="0" fontId="2" fillId="34" borderId="19" xfId="0" applyFont="1" applyFill="1" applyBorder="1" applyAlignment="1">
      <alignment/>
    </xf>
    <xf numFmtId="0" fontId="2" fillId="0" borderId="53" xfId="0" applyFont="1" applyBorder="1" applyAlignment="1">
      <alignment/>
    </xf>
    <xf numFmtId="0" fontId="2" fillId="0" borderId="43" xfId="0" applyFont="1" applyBorder="1" applyAlignment="1">
      <alignment/>
    </xf>
    <xf numFmtId="4" fontId="2" fillId="34" borderId="21" xfId="0" applyNumberFormat="1" applyFont="1" applyFill="1" applyBorder="1" applyAlignment="1">
      <alignment/>
    </xf>
    <xf numFmtId="0" fontId="2" fillId="0" borderId="25" xfId="0" applyFont="1" applyBorder="1" applyAlignment="1">
      <alignment/>
    </xf>
    <xf numFmtId="4" fontId="9" fillId="36" borderId="45" xfId="0" applyNumberFormat="1" applyFont="1" applyFill="1" applyBorder="1" applyAlignment="1" applyProtection="1">
      <alignment/>
      <protection locked="0"/>
    </xf>
    <xf numFmtId="0" fontId="2" fillId="33" borderId="49" xfId="0" applyFont="1" applyFill="1" applyBorder="1" applyAlignment="1">
      <alignment/>
    </xf>
    <xf numFmtId="0" fontId="2" fillId="33" borderId="55" xfId="0" applyFont="1" applyFill="1" applyBorder="1" applyAlignment="1">
      <alignment/>
    </xf>
    <xf numFmtId="0" fontId="25" fillId="34" borderId="30" xfId="0" applyFont="1" applyFill="1" applyBorder="1" applyAlignment="1">
      <alignment horizontal="left" vertical="center" wrapText="1"/>
    </xf>
    <xf numFmtId="0" fontId="25" fillId="34" borderId="42" xfId="0" applyFont="1" applyFill="1" applyBorder="1" applyAlignment="1">
      <alignment horizontal="left" vertical="center" wrapText="1"/>
    </xf>
    <xf numFmtId="0" fontId="3" fillId="33" borderId="13" xfId="0" applyFont="1" applyFill="1" applyBorder="1" applyAlignment="1">
      <alignment/>
    </xf>
    <xf numFmtId="0" fontId="2" fillId="33" borderId="0" xfId="0" applyFont="1" applyFill="1" applyBorder="1" applyAlignment="1">
      <alignment/>
    </xf>
    <xf numFmtId="0" fontId="2" fillId="33" borderId="43" xfId="0" applyFont="1" applyFill="1" applyBorder="1" applyAlignment="1">
      <alignment/>
    </xf>
    <xf numFmtId="168" fontId="16" fillId="35" borderId="20" xfId="0" applyNumberFormat="1" applyFont="1" applyFill="1" applyBorder="1" applyAlignment="1">
      <alignment/>
    </xf>
    <xf numFmtId="0" fontId="25" fillId="38" borderId="45" xfId="0" applyFont="1" applyFill="1" applyBorder="1" applyAlignment="1">
      <alignment horizontal="left" vertical="center" wrapText="1"/>
    </xf>
    <xf numFmtId="0" fontId="25" fillId="38" borderId="0" xfId="0" applyFont="1" applyFill="1" applyBorder="1" applyAlignment="1">
      <alignment horizontal="left" vertical="center" wrapText="1"/>
    </xf>
    <xf numFmtId="0" fontId="25" fillId="38" borderId="29" xfId="0" applyFont="1" applyFill="1" applyBorder="1" applyAlignment="1">
      <alignment horizontal="left" vertical="center" wrapText="1"/>
    </xf>
    <xf numFmtId="0" fontId="25" fillId="38" borderId="44" xfId="0" applyFont="1" applyFill="1" applyBorder="1" applyAlignment="1">
      <alignment horizontal="left" vertical="center" wrapText="1"/>
    </xf>
    <xf numFmtId="0" fontId="3" fillId="33" borderId="12" xfId="0" applyFont="1" applyFill="1" applyBorder="1" applyAlignment="1">
      <alignment horizontal="left"/>
    </xf>
    <xf numFmtId="0" fontId="2" fillId="33" borderId="40" xfId="0" applyFont="1" applyFill="1" applyBorder="1" applyAlignment="1">
      <alignment horizontal="left"/>
    </xf>
    <xf numFmtId="0" fontId="2" fillId="33" borderId="55" xfId="0" applyFont="1" applyFill="1" applyBorder="1" applyAlignment="1">
      <alignment horizontal="left"/>
    </xf>
    <xf numFmtId="0" fontId="11" fillId="33" borderId="40" xfId="0" applyFont="1" applyFill="1" applyBorder="1" applyAlignment="1">
      <alignment/>
    </xf>
    <xf numFmtId="0" fontId="25" fillId="5" borderId="17" xfId="0" applyFont="1" applyFill="1" applyBorder="1" applyAlignment="1">
      <alignment horizontal="left" vertical="center"/>
    </xf>
    <xf numFmtId="0" fontId="25" fillId="37" borderId="51" xfId="0" applyFont="1" applyFill="1" applyBorder="1" applyAlignment="1">
      <alignment horizontal="left" vertical="center"/>
    </xf>
    <xf numFmtId="0" fontId="39" fillId="37" borderId="29" xfId="0" applyFont="1" applyFill="1" applyBorder="1" applyAlignment="1" applyProtection="1">
      <alignment horizontal="left" vertical="center"/>
      <protection locked="0"/>
    </xf>
    <xf numFmtId="0" fontId="25" fillId="37" borderId="17" xfId="0" applyFont="1" applyFill="1" applyBorder="1" applyAlignment="1" applyProtection="1">
      <alignment horizontal="left" vertical="center"/>
      <protection locked="0"/>
    </xf>
    <xf numFmtId="0" fontId="25" fillId="5" borderId="46" xfId="0" applyFont="1" applyFill="1" applyBorder="1" applyAlignment="1">
      <alignment horizontal="left" vertical="center"/>
    </xf>
    <xf numFmtId="4" fontId="9" fillId="36" borderId="48" xfId="0" applyNumberFormat="1" applyFont="1" applyFill="1" applyBorder="1" applyAlignment="1" applyProtection="1">
      <alignment/>
      <protection locked="0"/>
    </xf>
    <xf numFmtId="0" fontId="2" fillId="33" borderId="29" xfId="0" applyFont="1" applyFill="1" applyBorder="1" applyAlignment="1">
      <alignment/>
    </xf>
    <xf numFmtId="0" fontId="2" fillId="33" borderId="30" xfId="0" applyFont="1" applyFill="1" applyBorder="1" applyAlignment="1">
      <alignment/>
    </xf>
    <xf numFmtId="168" fontId="16" fillId="35" borderId="56" xfId="0" applyNumberFormat="1" applyFont="1" applyFill="1" applyBorder="1" applyAlignment="1">
      <alignment/>
    </xf>
    <xf numFmtId="0" fontId="25" fillId="5" borderId="51" xfId="0" applyFont="1" applyFill="1" applyBorder="1" applyAlignment="1">
      <alignment horizontal="center" vertical="center"/>
    </xf>
    <xf numFmtId="0" fontId="25" fillId="5" borderId="44" xfId="0" applyFont="1" applyFill="1" applyBorder="1" applyAlignment="1">
      <alignment horizontal="center" vertical="center"/>
    </xf>
    <xf numFmtId="0" fontId="25" fillId="5" borderId="48" xfId="0" applyFont="1" applyFill="1" applyBorder="1" applyAlignment="1">
      <alignment horizontal="center" vertical="center"/>
    </xf>
    <xf numFmtId="0" fontId="25" fillId="5" borderId="27" xfId="0" applyFont="1" applyFill="1" applyBorder="1" applyAlignment="1">
      <alignment horizontal="left" vertical="center"/>
    </xf>
    <xf numFmtId="0" fontId="25" fillId="5" borderId="0" xfId="0" applyFont="1" applyFill="1" applyBorder="1" applyAlignment="1">
      <alignment horizontal="left" vertical="center"/>
    </xf>
    <xf numFmtId="0" fontId="25" fillId="5" borderId="46" xfId="0" applyFont="1" applyFill="1" applyBorder="1" applyAlignment="1">
      <alignment horizontal="left" vertical="center"/>
    </xf>
    <xf numFmtId="0" fontId="25" fillId="5" borderId="18" xfId="0" applyFont="1" applyFill="1" applyBorder="1" applyAlignment="1">
      <alignment horizontal="left" vertical="center"/>
    </xf>
    <xf numFmtId="0" fontId="39" fillId="37" borderId="18" xfId="0" applyFont="1" applyFill="1" applyBorder="1" applyAlignment="1" applyProtection="1">
      <alignment horizontal="left" vertical="center"/>
      <protection locked="0"/>
    </xf>
    <xf numFmtId="0" fontId="25" fillId="34" borderId="26" xfId="0" applyFont="1" applyFill="1" applyBorder="1" applyAlignment="1">
      <alignment horizontal="left" vertical="center" wrapText="1"/>
    </xf>
    <xf numFmtId="0" fontId="25" fillId="34" borderId="49" xfId="0" applyFont="1" applyFill="1" applyBorder="1" applyAlignment="1">
      <alignment horizontal="left" vertical="center" wrapText="1"/>
    </xf>
    <xf numFmtId="0" fontId="25" fillId="5" borderId="27" xfId="0" applyFont="1" applyFill="1" applyBorder="1" applyAlignment="1">
      <alignment horizontal="left" vertical="center" wrapText="1"/>
    </xf>
    <xf numFmtId="0" fontId="25" fillId="34" borderId="28"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38" borderId="37"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5" fillId="34" borderId="33" xfId="0" applyFont="1" applyFill="1" applyBorder="1" applyAlignment="1">
      <alignment horizontal="left" vertical="center" wrapText="1"/>
    </xf>
    <xf numFmtId="0" fontId="39" fillId="34" borderId="18" xfId="0" applyFont="1" applyFill="1" applyBorder="1" applyAlignment="1">
      <alignment horizontal="center" vertical="center"/>
    </xf>
    <xf numFmtId="0" fontId="39" fillId="34" borderId="50" xfId="0" applyFont="1" applyFill="1" applyBorder="1" applyAlignment="1">
      <alignment horizontal="center" vertical="center"/>
    </xf>
    <xf numFmtId="0" fontId="10" fillId="34" borderId="46" xfId="53" applyFill="1" applyBorder="1" applyAlignment="1" applyProtection="1">
      <alignment horizontal="left" vertical="top" wrapText="1"/>
      <protection locked="0"/>
    </xf>
    <xf numFmtId="0" fontId="25" fillId="34" borderId="42" xfId="0" applyFont="1" applyFill="1" applyBorder="1" applyAlignment="1">
      <alignment horizontal="left" vertical="top" wrapText="1"/>
    </xf>
    <xf numFmtId="0" fontId="25" fillId="34" borderId="26" xfId="0" applyFont="1" applyFill="1" applyBorder="1" applyAlignment="1">
      <alignment horizontal="left" vertical="top" wrapText="1"/>
    </xf>
    <xf numFmtId="0" fontId="25" fillId="34" borderId="49" xfId="0" applyFont="1" applyFill="1" applyBorder="1" applyAlignment="1">
      <alignment horizontal="left" vertical="top" wrapText="1"/>
    </xf>
    <xf numFmtId="0" fontId="25" fillId="34" borderId="0" xfId="0" applyFont="1" applyFill="1" applyBorder="1" applyAlignment="1">
      <alignment horizontal="left" vertical="top" wrapText="1"/>
    </xf>
    <xf numFmtId="0" fontId="25" fillId="34" borderId="37" xfId="0" applyFont="1" applyFill="1" applyBorder="1" applyAlignment="1">
      <alignment horizontal="left" vertical="top" wrapText="1"/>
    </xf>
    <xf numFmtId="0" fontId="25" fillId="34" borderId="48" xfId="0" applyFont="1" applyFill="1" applyBorder="1" applyAlignment="1">
      <alignment horizontal="left" vertical="top" wrapText="1"/>
    </xf>
    <xf numFmtId="0" fontId="25" fillId="34" borderId="46" xfId="0" applyFont="1" applyFill="1" applyBorder="1" applyAlignment="1">
      <alignment horizontal="left" vertical="top" wrapText="1"/>
    </xf>
    <xf numFmtId="0" fontId="25" fillId="34" borderId="33" xfId="0" applyFont="1" applyFill="1" applyBorder="1" applyAlignment="1">
      <alignment horizontal="left" vertical="top" wrapText="1"/>
    </xf>
    <xf numFmtId="0" fontId="3" fillId="37" borderId="26" xfId="0" applyFont="1" applyFill="1" applyBorder="1" applyAlignment="1">
      <alignment horizontal="center" wrapText="1"/>
    </xf>
    <xf numFmtId="0" fontId="3" fillId="37" borderId="49" xfId="0" applyFont="1" applyFill="1" applyBorder="1" applyAlignment="1">
      <alignment horizontal="center" wrapText="1"/>
    </xf>
    <xf numFmtId="0" fontId="8" fillId="36" borderId="10" xfId="0" applyFont="1" applyFill="1" applyBorder="1" applyAlignment="1">
      <alignment horizontal="center" wrapText="1"/>
    </xf>
    <xf numFmtId="0" fontId="8" fillId="36" borderId="26" xfId="0" applyFont="1" applyFill="1" applyBorder="1" applyAlignment="1">
      <alignment horizontal="center" wrapText="1"/>
    </xf>
    <xf numFmtId="0" fontId="8" fillId="36" borderId="49" xfId="0" applyFont="1" applyFill="1" applyBorder="1" applyAlignment="1">
      <alignment horizontal="center" wrapText="1"/>
    </xf>
    <xf numFmtId="0" fontId="25" fillId="34" borderId="44" xfId="0" applyFont="1" applyFill="1" applyBorder="1" applyAlignment="1">
      <alignment horizontal="left" vertical="top" wrapText="1"/>
    </xf>
    <xf numFmtId="0" fontId="25" fillId="37" borderId="27" xfId="0" applyFont="1" applyFill="1" applyBorder="1" applyAlignment="1" applyProtection="1">
      <alignment horizontal="left" vertical="center"/>
      <protection locked="0"/>
    </xf>
    <xf numFmtId="0" fontId="2" fillId="34" borderId="11" xfId="0" applyFont="1" applyFill="1" applyBorder="1" applyAlignment="1">
      <alignment horizontal="left" wrapText="1"/>
    </xf>
    <xf numFmtId="0" fontId="2" fillId="34" borderId="18" xfId="0" applyFont="1" applyFill="1" applyBorder="1" applyAlignment="1">
      <alignment horizontal="left" wrapText="1"/>
    </xf>
    <xf numFmtId="0" fontId="2" fillId="34" borderId="19" xfId="0" applyFont="1" applyFill="1" applyBorder="1" applyAlignment="1">
      <alignment horizontal="left" wrapText="1"/>
    </xf>
    <xf numFmtId="0" fontId="7" fillId="34" borderId="11" xfId="0" applyFont="1" applyFill="1" applyBorder="1" applyAlignment="1">
      <alignment horizontal="left" wrapText="1"/>
    </xf>
    <xf numFmtId="0" fontId="7" fillId="34" borderId="18" xfId="0" applyFont="1" applyFill="1" applyBorder="1" applyAlignment="1">
      <alignment horizontal="left" wrapText="1"/>
    </xf>
    <xf numFmtId="0" fontId="7" fillId="34" borderId="19" xfId="0" applyFont="1" applyFill="1" applyBorder="1" applyAlignment="1">
      <alignment horizontal="left" wrapText="1"/>
    </xf>
    <xf numFmtId="0" fontId="25" fillId="38" borderId="0" xfId="0" applyFont="1" applyFill="1" applyBorder="1" applyAlignment="1">
      <alignment horizontal="left" vertical="center" wrapText="1"/>
    </xf>
    <xf numFmtId="0" fontId="2" fillId="34" borderId="13"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43" xfId="0" applyFont="1" applyFill="1" applyBorder="1" applyAlignment="1">
      <alignment horizontal="left" vertical="top" wrapText="1"/>
    </xf>
    <xf numFmtId="0" fontId="13" fillId="34" borderId="10" xfId="0" applyFont="1" applyFill="1" applyBorder="1" applyAlignment="1">
      <alignment vertical="top" wrapText="1"/>
    </xf>
    <xf numFmtId="0" fontId="73" fillId="0" borderId="26" xfId="0" applyFont="1" applyBorder="1" applyAlignment="1">
      <alignment/>
    </xf>
    <xf numFmtId="0" fontId="73" fillId="0" borderId="13" xfId="0" applyFont="1" applyBorder="1" applyAlignment="1">
      <alignment/>
    </xf>
    <xf numFmtId="0" fontId="73" fillId="0" borderId="0" xfId="0" applyFont="1" applyAlignment="1">
      <alignment/>
    </xf>
    <xf numFmtId="0" fontId="73" fillId="0" borderId="32" xfId="0" applyFont="1" applyBorder="1" applyAlignment="1">
      <alignment/>
    </xf>
    <xf numFmtId="0" fontId="73" fillId="0" borderId="46" xfId="0" applyFont="1" applyBorder="1" applyAlignment="1">
      <alignment/>
    </xf>
    <xf numFmtId="0" fontId="9" fillId="36" borderId="17" xfId="0" applyFont="1" applyFill="1" applyBorder="1" applyAlignment="1" applyProtection="1">
      <alignment horizontal="left"/>
      <protection locked="0"/>
    </xf>
    <xf numFmtId="0" fontId="9" fillId="36" borderId="18" xfId="0" applyFont="1" applyFill="1" applyBorder="1" applyAlignment="1" applyProtection="1">
      <alignment horizontal="left"/>
      <protection locked="0"/>
    </xf>
    <xf numFmtId="0" fontId="25" fillId="5" borderId="29" xfId="0" applyFont="1" applyFill="1" applyBorder="1" applyAlignment="1">
      <alignment horizontal="left" vertical="center" wrapText="1"/>
    </xf>
    <xf numFmtId="0" fontId="25" fillId="34" borderId="30" xfId="0" applyFont="1" applyFill="1" applyBorder="1" applyAlignment="1">
      <alignment horizontal="left" vertical="center" wrapText="1"/>
    </xf>
    <xf numFmtId="0" fontId="25" fillId="37" borderId="46" xfId="0" applyFont="1" applyFill="1" applyBorder="1" applyAlignment="1" applyProtection="1">
      <alignment horizontal="left" vertical="center"/>
      <protection locked="0"/>
    </xf>
    <xf numFmtId="0" fontId="25" fillId="37" borderId="33" xfId="0" applyFont="1" applyFill="1" applyBorder="1" applyAlignment="1" applyProtection="1">
      <alignment horizontal="left" vertical="center"/>
      <protection locked="0"/>
    </xf>
    <xf numFmtId="0" fontId="25" fillId="38" borderId="18" xfId="0" applyFont="1" applyFill="1" applyBorder="1" applyAlignment="1">
      <alignment horizontal="left" vertical="center"/>
    </xf>
    <xf numFmtId="0" fontId="25" fillId="38" borderId="50" xfId="0" applyFont="1" applyFill="1" applyBorder="1" applyAlignment="1">
      <alignment horizontal="left" vertical="center"/>
    </xf>
    <xf numFmtId="0" fontId="9" fillId="36" borderId="32" xfId="0" applyFont="1" applyFill="1" applyBorder="1" applyAlignment="1" applyProtection="1">
      <alignment horizontal="left"/>
      <protection locked="0"/>
    </xf>
    <xf numFmtId="0" fontId="9" fillId="36" borderId="46" xfId="0" applyFont="1" applyFill="1" applyBorder="1" applyAlignment="1" applyProtection="1">
      <alignment horizontal="left"/>
      <protection locked="0"/>
    </xf>
    <xf numFmtId="0" fontId="9" fillId="36" borderId="57" xfId="0" applyFont="1" applyFill="1" applyBorder="1" applyAlignment="1" applyProtection="1">
      <alignment horizontal="left" vertical="center"/>
      <protection locked="0"/>
    </xf>
    <xf numFmtId="0" fontId="9" fillId="36" borderId="15" xfId="0" applyFont="1" applyFill="1" applyBorder="1" applyAlignment="1" applyProtection="1">
      <alignment horizontal="left" vertical="center"/>
      <protection locked="0"/>
    </xf>
    <xf numFmtId="0" fontId="4" fillId="34" borderId="0" xfId="0" applyFont="1" applyFill="1" applyAlignment="1">
      <alignment horizontal="center"/>
    </xf>
    <xf numFmtId="0" fontId="9" fillId="36" borderId="11" xfId="0" applyFont="1" applyFill="1" applyBorder="1" applyAlignment="1" applyProtection="1">
      <alignment horizontal="left"/>
      <protection locked="0"/>
    </xf>
    <xf numFmtId="0" fontId="9" fillId="36" borderId="58" xfId="0" applyFont="1" applyFill="1" applyBorder="1" applyAlignment="1" applyProtection="1">
      <alignment horizontal="left"/>
      <protection locked="0"/>
    </xf>
    <xf numFmtId="0" fontId="9" fillId="36" borderId="27" xfId="0" applyFont="1" applyFill="1" applyBorder="1" applyAlignment="1" applyProtection="1">
      <alignment horizontal="left"/>
      <protection locked="0"/>
    </xf>
    <xf numFmtId="0" fontId="9" fillId="36" borderId="39" xfId="0" applyFont="1" applyFill="1" applyBorder="1" applyAlignment="1" applyProtection="1">
      <alignment horizontal="left"/>
      <protection locked="0"/>
    </xf>
    <xf numFmtId="0" fontId="9" fillId="36" borderId="29" xfId="0" applyFont="1" applyFill="1" applyBorder="1" applyAlignment="1" applyProtection="1">
      <alignment horizontal="left"/>
      <protection locked="0"/>
    </xf>
    <xf numFmtId="0" fontId="13" fillId="34" borderId="46" xfId="0" applyFont="1" applyFill="1" applyBorder="1" applyAlignment="1">
      <alignment horizontal="center" wrapText="1"/>
    </xf>
    <xf numFmtId="0" fontId="9" fillId="36" borderId="11" xfId="0" applyFont="1" applyFill="1" applyBorder="1" applyAlignment="1" applyProtection="1">
      <alignment horizontal="left" vertical="center"/>
      <protection locked="0"/>
    </xf>
    <xf numFmtId="0" fontId="9" fillId="36" borderId="18" xfId="0" applyFont="1" applyFill="1" applyBorder="1" applyAlignment="1" applyProtection="1">
      <alignment horizontal="left" vertical="center"/>
      <protection locked="0"/>
    </xf>
    <xf numFmtId="0" fontId="39" fillId="37" borderId="50" xfId="0" applyFont="1" applyFill="1" applyBorder="1" applyAlignment="1" applyProtection="1">
      <alignment horizontal="left" vertical="center"/>
      <protection locked="0"/>
    </xf>
    <xf numFmtId="0" fontId="10" fillId="34" borderId="52" xfId="53" applyFont="1" applyFill="1" applyBorder="1" applyAlignment="1" applyProtection="1">
      <alignment horizontal="center" vertical="top" wrapText="1"/>
      <protection locked="0"/>
    </xf>
    <xf numFmtId="0" fontId="10" fillId="34" borderId="53" xfId="53" applyFont="1" applyFill="1" applyBorder="1" applyAlignment="1" applyProtection="1">
      <alignment horizontal="center" vertical="top" wrapText="1"/>
      <protection locked="0"/>
    </xf>
    <xf numFmtId="0" fontId="39" fillId="38" borderId="18" xfId="0" applyFont="1" applyFill="1" applyBorder="1" applyAlignment="1">
      <alignment horizontal="left" vertical="center"/>
    </xf>
    <xf numFmtId="0" fontId="39" fillId="38" borderId="50" xfId="0" applyFont="1" applyFill="1" applyBorder="1" applyAlignment="1">
      <alignment horizontal="left" vertical="center"/>
    </xf>
    <xf numFmtId="0" fontId="2" fillId="5" borderId="51" xfId="0" applyFont="1" applyFill="1" applyBorder="1" applyAlignment="1">
      <alignment horizontal="left" vertical="center"/>
    </xf>
    <xf numFmtId="0" fontId="2" fillId="5" borderId="27" xfId="0" applyFont="1" applyFill="1" applyBorder="1" applyAlignment="1">
      <alignment horizontal="left" vertical="center"/>
    </xf>
    <xf numFmtId="0" fontId="2" fillId="5" borderId="52" xfId="0" applyFont="1" applyFill="1" applyBorder="1" applyAlignment="1">
      <alignment horizontal="left" vertical="center"/>
    </xf>
    <xf numFmtId="0" fontId="2" fillId="5" borderId="45" xfId="0" applyFont="1" applyFill="1" applyBorder="1" applyAlignment="1">
      <alignment horizontal="left" vertical="center"/>
    </xf>
    <xf numFmtId="0" fontId="2" fillId="5" borderId="29" xfId="0" applyFont="1" applyFill="1" applyBorder="1" applyAlignment="1">
      <alignment horizontal="left" vertical="center"/>
    </xf>
    <xf numFmtId="0" fontId="2" fillId="5" borderId="53" xfId="0" applyFont="1" applyFill="1" applyBorder="1" applyAlignment="1">
      <alignment horizontal="left" vertical="center"/>
    </xf>
    <xf numFmtId="0" fontId="39" fillId="37" borderId="27" xfId="0" applyFont="1" applyFill="1" applyBorder="1" applyAlignment="1">
      <alignment horizontal="left" vertical="center" wrapText="1"/>
    </xf>
    <xf numFmtId="0" fontId="39" fillId="37" borderId="52" xfId="0" applyFont="1" applyFill="1" applyBorder="1" applyAlignment="1">
      <alignment horizontal="left" vertical="center" wrapText="1"/>
    </xf>
    <xf numFmtId="0" fontId="39" fillId="37" borderId="29" xfId="0" applyFont="1" applyFill="1" applyBorder="1" applyAlignment="1">
      <alignment horizontal="left" vertical="center" wrapText="1"/>
    </xf>
    <xf numFmtId="0" fontId="39" fillId="37" borderId="53" xfId="0" applyFont="1" applyFill="1" applyBorder="1" applyAlignment="1">
      <alignment horizontal="left" vertical="center" wrapText="1"/>
    </xf>
    <xf numFmtId="0" fontId="39" fillId="37" borderId="27" xfId="0" applyFont="1" applyFill="1" applyBorder="1" applyAlignment="1" applyProtection="1">
      <alignment horizontal="left" vertical="center" wrapText="1"/>
      <protection locked="0"/>
    </xf>
    <xf numFmtId="0" fontId="39" fillId="37" borderId="52" xfId="0" applyFont="1" applyFill="1" applyBorder="1" applyAlignment="1" applyProtection="1">
      <alignment horizontal="left" vertical="center" wrapText="1"/>
      <protection locked="0"/>
    </xf>
    <xf numFmtId="0" fontId="39" fillId="37" borderId="29" xfId="0" applyFont="1" applyFill="1" applyBorder="1" applyAlignment="1" applyProtection="1">
      <alignment horizontal="left" vertical="center" wrapText="1"/>
      <protection locked="0"/>
    </xf>
    <xf numFmtId="0" fontId="39" fillId="37" borderId="53" xfId="0" applyFont="1" applyFill="1" applyBorder="1" applyAlignment="1" applyProtection="1">
      <alignment horizontal="left" vertical="center" wrapText="1"/>
      <protection locked="0"/>
    </xf>
    <xf numFmtId="0" fontId="39" fillId="37" borderId="51" xfId="0" applyFont="1" applyFill="1" applyBorder="1" applyAlignment="1">
      <alignment horizontal="center" vertical="center"/>
    </xf>
    <xf numFmtId="0" fontId="39" fillId="37" borderId="45" xfId="0" applyFont="1" applyFill="1" applyBorder="1" applyAlignment="1">
      <alignment horizontal="center" vertical="center"/>
    </xf>
    <xf numFmtId="0" fontId="39" fillId="37" borderId="51" xfId="0" applyFont="1" applyFill="1" applyBorder="1" applyAlignment="1">
      <alignment horizontal="center" vertical="center" wrapText="1"/>
    </xf>
    <xf numFmtId="0" fontId="39" fillId="37" borderId="45" xfId="0" applyFont="1" applyFill="1" applyBorder="1" applyAlignment="1">
      <alignment horizontal="center" vertical="center" wrapText="1"/>
    </xf>
    <xf numFmtId="0" fontId="39" fillId="5" borderId="27" xfId="0" applyFont="1" applyFill="1" applyBorder="1" applyAlignment="1">
      <alignment horizontal="left" vertical="center" wrapText="1"/>
    </xf>
    <xf numFmtId="0" fontId="39" fillId="5" borderId="52" xfId="0" applyFont="1" applyFill="1" applyBorder="1" applyAlignment="1">
      <alignment horizontal="left" vertical="center" wrapText="1"/>
    </xf>
    <xf numFmtId="0" fontId="39" fillId="5" borderId="29" xfId="0" applyFont="1" applyFill="1" applyBorder="1" applyAlignment="1">
      <alignment horizontal="left" vertical="center" wrapText="1"/>
    </xf>
    <xf numFmtId="0" fontId="39" fillId="5" borderId="53" xfId="0" applyFont="1" applyFill="1" applyBorder="1" applyAlignment="1">
      <alignment horizontal="left" vertical="center" wrapText="1"/>
    </xf>
    <xf numFmtId="0" fontId="39" fillId="37" borderId="46" xfId="0" applyFont="1" applyFill="1" applyBorder="1" applyAlignment="1" applyProtection="1">
      <alignment horizontal="left" vertical="center" wrapText="1"/>
      <protection locked="0"/>
    </xf>
    <xf numFmtId="0" fontId="39" fillId="37" borderId="54" xfId="0" applyFont="1" applyFill="1" applyBorder="1" applyAlignment="1" applyProtection="1">
      <alignment horizontal="left" vertical="center" wrapText="1"/>
      <protection locked="0"/>
    </xf>
    <xf numFmtId="0" fontId="25" fillId="5" borderId="45" xfId="0" applyFont="1" applyFill="1" applyBorder="1" applyAlignment="1">
      <alignment horizontal="center" vertical="center"/>
    </xf>
    <xf numFmtId="0" fontId="39" fillId="5" borderId="51" xfId="0" applyFont="1" applyFill="1" applyBorder="1" applyAlignment="1">
      <alignment horizontal="center" vertical="center"/>
    </xf>
    <xf numFmtId="0" fontId="39" fillId="5" borderId="45" xfId="0" applyFont="1" applyFill="1" applyBorder="1" applyAlignment="1">
      <alignment horizontal="center" vertical="center"/>
    </xf>
    <xf numFmtId="0" fontId="25" fillId="5" borderId="52" xfId="0" applyFont="1" applyFill="1" applyBorder="1" applyAlignment="1">
      <alignment horizontal="left" vertical="center" wrapText="1"/>
    </xf>
    <xf numFmtId="0" fontId="25" fillId="5" borderId="53" xfId="0" applyFont="1" applyFill="1" applyBorder="1" applyAlignment="1">
      <alignment horizontal="left" vertical="center" wrapText="1"/>
    </xf>
    <xf numFmtId="0" fontId="25" fillId="5" borderId="27" xfId="0" applyFont="1" applyFill="1" applyBorder="1" applyAlignment="1" applyProtection="1">
      <alignment horizontal="left" vertical="center" wrapText="1"/>
      <protection locked="0"/>
    </xf>
    <xf numFmtId="0" fontId="25" fillId="5" borderId="52" xfId="0" applyFont="1" applyFill="1" applyBorder="1" applyAlignment="1" applyProtection="1">
      <alignment horizontal="left" vertical="center" wrapText="1"/>
      <protection locked="0"/>
    </xf>
    <xf numFmtId="0" fontId="25" fillId="5" borderId="29" xfId="0" applyFont="1" applyFill="1" applyBorder="1" applyAlignment="1" applyProtection="1">
      <alignment horizontal="left" vertical="center" wrapText="1"/>
      <protection locked="0"/>
    </xf>
    <xf numFmtId="0" fontId="25" fillId="5" borderId="53" xfId="0" applyFont="1" applyFill="1" applyBorder="1" applyAlignment="1" applyProtection="1">
      <alignment horizontal="left" vertical="center" wrapText="1"/>
      <protection locked="0"/>
    </xf>
    <xf numFmtId="0" fontId="25" fillId="37" borderId="27" xfId="0" applyFont="1" applyFill="1" applyBorder="1" applyAlignment="1" applyProtection="1">
      <alignment horizontal="left" vertical="center" wrapText="1"/>
      <protection locked="0"/>
    </xf>
    <xf numFmtId="0" fontId="25" fillId="37" borderId="52" xfId="0" applyFont="1" applyFill="1" applyBorder="1" applyAlignment="1" applyProtection="1">
      <alignment horizontal="left" vertical="center" wrapText="1"/>
      <protection locked="0"/>
    </xf>
    <xf numFmtId="0" fontId="25" fillId="37" borderId="29" xfId="0" applyFont="1" applyFill="1" applyBorder="1" applyAlignment="1" applyProtection="1">
      <alignment horizontal="left" vertical="center" wrapText="1"/>
      <protection locked="0"/>
    </xf>
    <xf numFmtId="0" fontId="25" fillId="37" borderId="53" xfId="0" applyFont="1" applyFill="1" applyBorder="1" applyAlignment="1" applyProtection="1">
      <alignment horizontal="left" vertical="center" wrapText="1"/>
      <protection locked="0"/>
    </xf>
    <xf numFmtId="0" fontId="39" fillId="37" borderId="44" xfId="0" applyFont="1" applyFill="1" applyBorder="1" applyAlignment="1">
      <alignment horizontal="center" vertical="center"/>
    </xf>
    <xf numFmtId="0" fontId="39" fillId="37" borderId="28" xfId="0" applyFont="1" applyFill="1" applyBorder="1" applyAlignment="1" applyProtection="1">
      <alignment horizontal="left" vertical="center" wrapText="1"/>
      <protection locked="0"/>
    </xf>
    <xf numFmtId="0" fontId="39" fillId="37" borderId="0" xfId="0" applyFont="1" applyFill="1" applyBorder="1" applyAlignment="1" applyProtection="1">
      <alignment horizontal="left" vertical="center" wrapText="1"/>
      <protection locked="0"/>
    </xf>
    <xf numFmtId="0" fontId="39" fillId="37" borderId="37" xfId="0" applyFont="1" applyFill="1" applyBorder="1" applyAlignment="1" applyProtection="1">
      <alignment horizontal="left" vertical="center" wrapText="1"/>
      <protection locked="0"/>
    </xf>
    <xf numFmtId="0" fontId="39" fillId="37" borderId="30" xfId="0" applyFont="1" applyFill="1" applyBorder="1" applyAlignment="1" applyProtection="1">
      <alignment horizontal="left" vertical="center" wrapText="1"/>
      <protection locked="0"/>
    </xf>
    <xf numFmtId="0" fontId="39" fillId="37" borderId="48" xfId="0" applyFont="1" applyFill="1" applyBorder="1" applyAlignment="1">
      <alignment horizontal="center" vertical="center"/>
    </xf>
    <xf numFmtId="0" fontId="11" fillId="5" borderId="58" xfId="0" applyFont="1" applyFill="1" applyBorder="1" applyAlignment="1">
      <alignment horizontal="left" vertical="top" wrapText="1"/>
    </xf>
    <xf numFmtId="0" fontId="11" fillId="5" borderId="27"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13"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37" xfId="0" applyFont="1" applyFill="1" applyBorder="1" applyAlignment="1">
      <alignment horizontal="left" vertical="top" wrapText="1"/>
    </xf>
    <xf numFmtId="0" fontId="11" fillId="5" borderId="32" xfId="0" applyFont="1" applyFill="1" applyBorder="1" applyAlignment="1">
      <alignment horizontal="left" vertical="top" wrapText="1"/>
    </xf>
    <xf numFmtId="0" fontId="11" fillId="5" borderId="46" xfId="0" applyFont="1" applyFill="1" applyBorder="1" applyAlignment="1">
      <alignment horizontal="left" vertical="top" wrapText="1"/>
    </xf>
    <xf numFmtId="0" fontId="11" fillId="5" borderId="33" xfId="0" applyFont="1" applyFill="1" applyBorder="1" applyAlignment="1">
      <alignment horizontal="left" vertical="top" wrapText="1"/>
    </xf>
    <xf numFmtId="0" fontId="39" fillId="37" borderId="51" xfId="0" applyFont="1" applyFill="1" applyBorder="1" applyAlignment="1" applyProtection="1">
      <alignment horizontal="center" vertical="center"/>
      <protection locked="0"/>
    </xf>
    <xf numFmtId="0" fontId="39" fillId="37" borderId="45" xfId="0" applyFont="1" applyFill="1" applyBorder="1" applyAlignment="1" applyProtection="1">
      <alignment horizontal="center" vertical="center"/>
      <protection locked="0"/>
    </xf>
    <xf numFmtId="0" fontId="25" fillId="37" borderId="51" xfId="0" applyFont="1" applyFill="1" applyBorder="1" applyAlignment="1">
      <alignment horizontal="center" vertical="center"/>
    </xf>
    <xf numFmtId="0" fontId="25" fillId="37" borderId="45" xfId="0" applyFont="1" applyFill="1" applyBorder="1" applyAlignment="1">
      <alignment horizontal="center" vertical="center"/>
    </xf>
    <xf numFmtId="0" fontId="17" fillId="34" borderId="0" xfId="0" applyFont="1" applyFill="1" applyAlignment="1" applyProtection="1">
      <alignment horizontal="center"/>
      <protection/>
    </xf>
    <xf numFmtId="0" fontId="4" fillId="34" borderId="0" xfId="0" applyFont="1" applyFill="1" applyAlignment="1" applyProtection="1">
      <alignment horizontal="center"/>
      <protection/>
    </xf>
    <xf numFmtId="0" fontId="13" fillId="34" borderId="46" xfId="0" applyFont="1" applyFill="1" applyBorder="1" applyAlignment="1" applyProtection="1">
      <alignment horizontal="center" wrapText="1"/>
      <protection/>
    </xf>
    <xf numFmtId="0" fontId="8" fillId="36" borderId="12" xfId="0" applyFont="1" applyFill="1" applyBorder="1" applyAlignment="1" applyProtection="1">
      <alignment horizontal="center" wrapText="1"/>
      <protection/>
    </xf>
    <xf numFmtId="0" fontId="8" fillId="36" borderId="40" xfId="0" applyFont="1" applyFill="1" applyBorder="1" applyAlignment="1" applyProtection="1">
      <alignment horizontal="center" wrapText="1"/>
      <protection/>
    </xf>
    <xf numFmtId="0" fontId="8" fillId="36" borderId="41" xfId="0" applyFont="1" applyFill="1" applyBorder="1" applyAlignment="1" applyProtection="1">
      <alignment horizontal="center" wrapText="1"/>
      <protection/>
    </xf>
    <xf numFmtId="0" fontId="3" fillId="37" borderId="59" xfId="0" applyFont="1" applyFill="1" applyBorder="1" applyAlignment="1" applyProtection="1">
      <alignment horizontal="center" wrapText="1"/>
      <protection/>
    </xf>
    <xf numFmtId="0" fontId="3" fillId="37" borderId="40" xfId="0" applyFont="1" applyFill="1" applyBorder="1" applyAlignment="1" applyProtection="1">
      <alignment horizontal="center" wrapText="1"/>
      <protection/>
    </xf>
    <xf numFmtId="0" fontId="3" fillId="37" borderId="55" xfId="0" applyFont="1" applyFill="1" applyBorder="1" applyAlignment="1" applyProtection="1">
      <alignment horizontal="center" wrapText="1"/>
      <protection/>
    </xf>
    <xf numFmtId="0" fontId="13" fillId="34" borderId="26" xfId="0" applyFont="1" applyFill="1" applyBorder="1" applyAlignment="1" applyProtection="1">
      <alignment horizontal="left" vertical="top" wrapText="1"/>
      <protection/>
    </xf>
    <xf numFmtId="0" fontId="13" fillId="34" borderId="49" xfId="0" applyFont="1" applyFill="1" applyBorder="1" applyAlignment="1" applyProtection="1">
      <alignment horizontal="left" vertical="top" wrapText="1"/>
      <protection/>
    </xf>
    <xf numFmtId="0" fontId="13" fillId="34" borderId="0" xfId="0" applyFont="1" applyFill="1" applyBorder="1" applyAlignment="1" applyProtection="1">
      <alignment horizontal="left" vertical="top" wrapText="1"/>
      <protection/>
    </xf>
    <xf numFmtId="0" fontId="13" fillId="34" borderId="37" xfId="0" applyFont="1" applyFill="1" applyBorder="1" applyAlignment="1" applyProtection="1">
      <alignment horizontal="left" vertical="top" wrapText="1"/>
      <protection/>
    </xf>
    <xf numFmtId="0" fontId="13" fillId="34" borderId="29" xfId="0" applyFont="1" applyFill="1" applyBorder="1" applyAlignment="1" applyProtection="1">
      <alignment horizontal="left" vertical="top" wrapText="1"/>
      <protection/>
    </xf>
    <xf numFmtId="0" fontId="13" fillId="34" borderId="30" xfId="0" applyFont="1" applyFill="1" applyBorder="1" applyAlignment="1" applyProtection="1">
      <alignment horizontal="left" vertical="top" wrapText="1"/>
      <protection/>
    </xf>
    <xf numFmtId="0" fontId="2" fillId="37" borderId="15" xfId="0" applyFont="1" applyFill="1" applyBorder="1" applyAlignment="1" applyProtection="1">
      <alignment horizontal="left" vertical="top" wrapText="1"/>
      <protection/>
    </xf>
    <xf numFmtId="0" fontId="2" fillId="37" borderId="60" xfId="0" applyFont="1" applyFill="1" applyBorder="1" applyAlignment="1" applyProtection="1">
      <alignment horizontal="left" vertical="top" wrapText="1"/>
      <protection/>
    </xf>
    <xf numFmtId="0" fontId="2" fillId="37" borderId="26" xfId="0" applyFont="1" applyFill="1" applyBorder="1" applyAlignment="1" applyProtection="1">
      <alignment horizontal="left" vertical="top" wrapText="1"/>
      <protection/>
    </xf>
    <xf numFmtId="0" fontId="2" fillId="37" borderId="49" xfId="0" applyFont="1" applyFill="1" applyBorder="1" applyAlignment="1" applyProtection="1">
      <alignment horizontal="left" vertical="top" wrapText="1"/>
      <protection/>
    </xf>
    <xf numFmtId="0" fontId="2" fillId="37" borderId="0" xfId="0" applyFont="1" applyFill="1" applyBorder="1" applyAlignment="1" applyProtection="1">
      <alignment horizontal="left" vertical="top" wrapText="1"/>
      <protection/>
    </xf>
    <xf numFmtId="0" fontId="2" fillId="37" borderId="37" xfId="0" applyFont="1" applyFill="1" applyBorder="1" applyAlignment="1" applyProtection="1">
      <alignment horizontal="left" vertical="top" wrapText="1"/>
      <protection/>
    </xf>
    <xf numFmtId="0" fontId="2" fillId="37" borderId="46" xfId="0" applyFont="1" applyFill="1" applyBorder="1" applyAlignment="1" applyProtection="1">
      <alignment horizontal="left" vertical="top" wrapText="1"/>
      <protection/>
    </xf>
    <xf numFmtId="0" fontId="2" fillId="37" borderId="33" xfId="0" applyFont="1" applyFill="1" applyBorder="1" applyAlignment="1" applyProtection="1">
      <alignment horizontal="left" vertical="top" wrapText="1"/>
      <protection/>
    </xf>
    <xf numFmtId="0" fontId="9" fillId="36" borderId="57" xfId="0" applyFont="1" applyFill="1" applyBorder="1" applyAlignment="1" applyProtection="1">
      <alignment horizontal="left"/>
      <protection/>
    </xf>
    <xf numFmtId="0" fontId="9" fillId="36" borderId="15" xfId="0" applyFont="1" applyFill="1" applyBorder="1" applyAlignment="1" applyProtection="1">
      <alignment horizontal="left"/>
      <protection/>
    </xf>
    <xf numFmtId="0" fontId="13" fillId="37" borderId="27" xfId="0" applyFont="1" applyFill="1" applyBorder="1" applyAlignment="1" applyProtection="1">
      <alignment horizontal="left" vertical="top" wrapText="1"/>
      <protection/>
    </xf>
    <xf numFmtId="0" fontId="13" fillId="37" borderId="28" xfId="0" applyFont="1" applyFill="1" applyBorder="1" applyAlignment="1" applyProtection="1">
      <alignment horizontal="left" vertical="top" wrapText="1"/>
      <protection/>
    </xf>
    <xf numFmtId="0" fontId="13" fillId="37" borderId="0" xfId="0" applyFont="1" applyFill="1" applyBorder="1" applyAlignment="1" applyProtection="1">
      <alignment horizontal="left" vertical="top" wrapText="1"/>
      <protection/>
    </xf>
    <xf numFmtId="0" fontId="13" fillId="37" borderId="37" xfId="0" applyFont="1" applyFill="1" applyBorder="1" applyAlignment="1" applyProtection="1">
      <alignment horizontal="left" vertical="top" wrapText="1"/>
      <protection/>
    </xf>
    <xf numFmtId="0" fontId="13" fillId="37" borderId="46" xfId="0" applyFont="1" applyFill="1" applyBorder="1" applyAlignment="1" applyProtection="1">
      <alignment horizontal="left" vertical="top" wrapText="1"/>
      <protection/>
    </xf>
    <xf numFmtId="0" fontId="13" fillId="37" borderId="33" xfId="0" applyFont="1" applyFill="1" applyBorder="1" applyAlignment="1" applyProtection="1">
      <alignment horizontal="left" vertical="top" wrapText="1"/>
      <protection/>
    </xf>
    <xf numFmtId="0" fontId="9" fillId="36" borderId="11" xfId="0" applyFont="1" applyFill="1" applyBorder="1" applyAlignment="1" applyProtection="1">
      <alignment horizontal="left" vertical="center"/>
      <protection/>
    </xf>
    <xf numFmtId="0" fontId="9" fillId="36" borderId="18" xfId="0" applyFont="1" applyFill="1" applyBorder="1" applyAlignment="1" applyProtection="1">
      <alignment horizontal="left" vertical="center"/>
      <protection/>
    </xf>
    <xf numFmtId="0" fontId="9" fillId="36" borderId="57" xfId="0" applyFont="1" applyFill="1" applyBorder="1" applyAlignment="1" applyProtection="1">
      <alignment horizontal="left" vertical="center"/>
      <protection/>
    </xf>
    <xf numFmtId="0" fontId="9" fillId="36" borderId="15" xfId="0" applyFont="1" applyFill="1" applyBorder="1" applyAlignment="1" applyProtection="1">
      <alignment horizontal="left" vertical="center"/>
      <protection/>
    </xf>
    <xf numFmtId="0" fontId="37" fillId="34" borderId="26" xfId="0" applyFont="1" applyFill="1" applyBorder="1" applyAlignment="1" applyProtection="1">
      <alignment horizontal="left" vertical="top" wrapText="1"/>
      <protection/>
    </xf>
    <xf numFmtId="0" fontId="37" fillId="34" borderId="49" xfId="0" applyFont="1" applyFill="1" applyBorder="1" applyAlignment="1" applyProtection="1">
      <alignment horizontal="left" vertical="top" wrapText="1"/>
      <protection/>
    </xf>
    <xf numFmtId="0" fontId="37" fillId="34" borderId="0" xfId="0" applyFont="1" applyFill="1" applyBorder="1" applyAlignment="1" applyProtection="1">
      <alignment horizontal="left" vertical="top" wrapText="1"/>
      <protection/>
    </xf>
    <xf numFmtId="0" fontId="37" fillId="34" borderId="37" xfId="0" applyFont="1" applyFill="1" applyBorder="1" applyAlignment="1" applyProtection="1">
      <alignment horizontal="left" vertical="top" wrapText="1"/>
      <protection/>
    </xf>
    <xf numFmtId="0" fontId="37" fillId="34" borderId="29" xfId="0" applyFont="1" applyFill="1" applyBorder="1" applyAlignment="1" applyProtection="1">
      <alignment horizontal="left" vertical="top" wrapText="1"/>
      <protection/>
    </xf>
    <xf numFmtId="0" fontId="37" fillId="34" borderId="30" xfId="0" applyFont="1" applyFill="1" applyBorder="1" applyAlignment="1" applyProtection="1">
      <alignment horizontal="left" vertical="top" wrapText="1"/>
      <protection/>
    </xf>
    <xf numFmtId="0" fontId="9" fillId="36" borderId="11" xfId="0" applyFont="1" applyFill="1" applyBorder="1" applyAlignment="1" applyProtection="1">
      <alignment horizontal="left"/>
      <protection/>
    </xf>
    <xf numFmtId="0" fontId="9" fillId="36" borderId="18" xfId="0" applyFont="1" applyFill="1" applyBorder="1" applyAlignment="1" applyProtection="1">
      <alignment horizontal="left"/>
      <protection/>
    </xf>
    <xf numFmtId="0" fontId="9" fillId="36" borderId="17" xfId="0" applyFont="1" applyFill="1" applyBorder="1" applyAlignment="1" applyProtection="1">
      <alignment horizontal="left"/>
      <protection/>
    </xf>
    <xf numFmtId="0" fontId="2" fillId="37" borderId="27" xfId="0" applyFont="1" applyFill="1" applyBorder="1" applyAlignment="1" applyProtection="1">
      <alignment horizontal="left" vertical="top" wrapText="1"/>
      <protection/>
    </xf>
    <xf numFmtId="0" fontId="2" fillId="37" borderId="28" xfId="0" applyFont="1" applyFill="1" applyBorder="1" applyAlignment="1" applyProtection="1">
      <alignment horizontal="left" vertical="top" wrapText="1"/>
      <protection/>
    </xf>
    <xf numFmtId="0" fontId="2" fillId="37" borderId="29" xfId="0" applyFont="1" applyFill="1" applyBorder="1" applyAlignment="1" applyProtection="1">
      <alignment horizontal="left" vertical="top" wrapText="1"/>
      <protection/>
    </xf>
    <xf numFmtId="0" fontId="2" fillId="37" borderId="30" xfId="0" applyFont="1" applyFill="1" applyBorder="1" applyAlignment="1" applyProtection="1">
      <alignment horizontal="left" vertical="top" wrapText="1"/>
      <protection/>
    </xf>
    <xf numFmtId="0" fontId="13" fillId="34" borderId="46" xfId="0" applyFont="1" applyFill="1" applyBorder="1" applyAlignment="1" applyProtection="1">
      <alignment horizontal="left" vertical="top" wrapText="1"/>
      <protection/>
    </xf>
    <xf numFmtId="0" fontId="13" fillId="34" borderId="33" xfId="0" applyFont="1" applyFill="1" applyBorder="1" applyAlignment="1" applyProtection="1">
      <alignment horizontal="left" vertical="top" wrapText="1"/>
      <protection/>
    </xf>
    <xf numFmtId="0" fontId="13" fillId="34" borderId="27" xfId="0" applyFont="1" applyFill="1" applyBorder="1" applyAlignment="1" applyProtection="1">
      <alignment horizontal="left" vertical="top" wrapText="1"/>
      <protection/>
    </xf>
    <xf numFmtId="0" fontId="13" fillId="34" borderId="28" xfId="0" applyFont="1" applyFill="1" applyBorder="1" applyAlignment="1" applyProtection="1">
      <alignment horizontal="left" vertical="top" wrapText="1"/>
      <protection/>
    </xf>
    <xf numFmtId="0" fontId="36" fillId="34" borderId="27" xfId="0" applyFont="1" applyFill="1" applyBorder="1" applyAlignment="1" applyProtection="1">
      <alignment horizontal="left" vertical="top" wrapText="1"/>
      <protection/>
    </xf>
    <xf numFmtId="0" fontId="36" fillId="34" borderId="28" xfId="0" applyFont="1" applyFill="1" applyBorder="1" applyAlignment="1" applyProtection="1">
      <alignment horizontal="left" vertical="top" wrapText="1"/>
      <protection/>
    </xf>
    <xf numFmtId="0" fontId="36" fillId="34" borderId="0" xfId="0" applyFont="1" applyFill="1" applyBorder="1" applyAlignment="1" applyProtection="1">
      <alignment horizontal="left" vertical="top" wrapText="1"/>
      <protection/>
    </xf>
    <xf numFmtId="0" fontId="36" fillId="34" borderId="37" xfId="0" applyFont="1" applyFill="1" applyBorder="1" applyAlignment="1" applyProtection="1">
      <alignment horizontal="left" vertical="top" wrapText="1"/>
      <protection/>
    </xf>
    <xf numFmtId="0" fontId="36" fillId="34" borderId="46" xfId="0" applyFont="1" applyFill="1" applyBorder="1" applyAlignment="1" applyProtection="1">
      <alignment horizontal="left" vertical="top" wrapText="1"/>
      <protection/>
    </xf>
    <xf numFmtId="0" fontId="36" fillId="34" borderId="33" xfId="0" applyFont="1" applyFill="1" applyBorder="1" applyAlignment="1" applyProtection="1">
      <alignment horizontal="left" vertical="top" wrapText="1"/>
      <protection/>
    </xf>
    <xf numFmtId="0" fontId="2" fillId="37" borderId="10" xfId="0" applyFont="1" applyFill="1" applyBorder="1" applyAlignment="1" applyProtection="1">
      <alignment horizontal="left" vertical="top" wrapText="1"/>
      <protection/>
    </xf>
    <xf numFmtId="0" fontId="2" fillId="37" borderId="13" xfId="0" applyFont="1" applyFill="1" applyBorder="1" applyAlignment="1" applyProtection="1">
      <alignment horizontal="left" vertical="top" wrapText="1"/>
      <protection/>
    </xf>
    <xf numFmtId="0" fontId="2" fillId="37" borderId="32" xfId="0" applyFont="1" applyFill="1" applyBorder="1" applyAlignment="1" applyProtection="1">
      <alignment horizontal="left" vertical="top" wrapText="1"/>
      <protection/>
    </xf>
    <xf numFmtId="0" fontId="2" fillId="34" borderId="32" xfId="0" applyFont="1" applyFill="1" applyBorder="1" applyAlignment="1" applyProtection="1">
      <alignment horizontal="left" vertical="top" wrapText="1"/>
      <protection/>
    </xf>
    <xf numFmtId="0" fontId="2" fillId="34" borderId="46" xfId="0" applyFont="1" applyFill="1" applyBorder="1" applyAlignment="1" applyProtection="1">
      <alignment horizontal="left" vertical="top" wrapText="1"/>
      <protection/>
    </xf>
    <xf numFmtId="0" fontId="2" fillId="34" borderId="54" xfId="0" applyFont="1" applyFill="1" applyBorder="1" applyAlignment="1" applyProtection="1">
      <alignment horizontal="left" vertical="top" wrapText="1"/>
      <protection/>
    </xf>
    <xf numFmtId="0" fontId="2" fillId="34" borderId="10" xfId="0" applyFont="1" applyFill="1" applyBorder="1" applyAlignment="1" applyProtection="1">
      <alignment vertical="top" wrapText="1"/>
      <protection/>
    </xf>
    <xf numFmtId="0" fontId="2" fillId="34" borderId="26" xfId="0" applyFont="1" applyFill="1" applyBorder="1" applyAlignment="1" applyProtection="1">
      <alignment vertical="top" wrapText="1"/>
      <protection/>
    </xf>
    <xf numFmtId="0" fontId="2" fillId="34" borderId="13" xfId="0" applyFont="1" applyFill="1" applyBorder="1" applyAlignment="1" applyProtection="1">
      <alignment vertical="top" wrapText="1"/>
      <protection/>
    </xf>
    <xf numFmtId="0" fontId="2" fillId="34" borderId="0" xfId="0" applyFont="1" applyFill="1" applyBorder="1" applyAlignment="1" applyProtection="1">
      <alignment vertical="top" wrapText="1"/>
      <protection/>
    </xf>
    <xf numFmtId="0" fontId="2" fillId="34" borderId="32" xfId="0" applyFont="1" applyFill="1" applyBorder="1" applyAlignment="1" applyProtection="1">
      <alignment vertical="top" wrapText="1"/>
      <protection/>
    </xf>
    <xf numFmtId="0" fontId="2" fillId="34" borderId="46" xfId="0" applyFont="1" applyFill="1" applyBorder="1" applyAlignment="1" applyProtection="1">
      <alignment vertical="top" wrapText="1"/>
      <protection/>
    </xf>
    <xf numFmtId="0" fontId="37" fillId="37" borderId="15" xfId="0" applyFont="1" applyFill="1" applyBorder="1" applyAlignment="1" applyProtection="1">
      <alignment horizontal="left" vertical="top" wrapText="1"/>
      <protection/>
    </xf>
    <xf numFmtId="0" fontId="37" fillId="37" borderId="60" xfId="0" applyFont="1" applyFill="1" applyBorder="1" applyAlignment="1" applyProtection="1">
      <alignment horizontal="left" vertical="top" wrapText="1"/>
      <protection/>
    </xf>
    <xf numFmtId="0" fontId="19" fillId="34" borderId="0" xfId="0" applyFont="1" applyFill="1" applyAlignment="1">
      <alignment horizontal="left" vertical="top" wrapText="1"/>
    </xf>
    <xf numFmtId="0" fontId="18" fillId="34" borderId="0" xfId="0" applyFont="1" applyFill="1" applyAlignment="1">
      <alignment horizontal="center"/>
    </xf>
    <xf numFmtId="12" fontId="25" fillId="0" borderId="35" xfId="0" applyNumberFormat="1" applyFont="1" applyBorder="1" applyAlignment="1">
      <alignment horizontal="center" wrapText="1"/>
    </xf>
    <xf numFmtId="12" fontId="25" fillId="0" borderId="38" xfId="0" applyNumberFormat="1" applyFont="1" applyBorder="1" applyAlignment="1">
      <alignment horizontal="center" wrapText="1"/>
    </xf>
    <xf numFmtId="0" fontId="35" fillId="0" borderId="35" xfId="0" applyFont="1" applyBorder="1" applyAlignment="1">
      <alignment horizontal="center" wrapText="1"/>
    </xf>
    <xf numFmtId="0" fontId="35" fillId="0" borderId="38" xfId="0" applyFont="1" applyBorder="1" applyAlignment="1">
      <alignment horizontal="center" wrapText="1"/>
    </xf>
    <xf numFmtId="0" fontId="24" fillId="33" borderId="61" xfId="0" applyFont="1" applyFill="1" applyBorder="1" applyAlignment="1">
      <alignment wrapText="1"/>
    </xf>
    <xf numFmtId="0" fontId="24" fillId="33" borderId="34" xfId="0" applyFont="1" applyFill="1" applyBorder="1" applyAlignment="1">
      <alignment wrapText="1"/>
    </xf>
    <xf numFmtId="0" fontId="25" fillId="0" borderId="35" xfId="0" applyFont="1" applyBorder="1" applyAlignment="1">
      <alignment horizontal="center" wrapText="1"/>
    </xf>
    <xf numFmtId="0" fontId="25" fillId="0" borderId="38" xfId="0" applyFont="1" applyBorder="1" applyAlignment="1">
      <alignment horizontal="center" wrapText="1"/>
    </xf>
    <xf numFmtId="0" fontId="24" fillId="33" borderId="10" xfId="0" applyFont="1" applyFill="1" applyBorder="1" applyAlignment="1">
      <alignment horizontal="center" wrapText="1"/>
    </xf>
    <xf numFmtId="0" fontId="24" fillId="33" borderId="49" xfId="0" applyFont="1" applyFill="1" applyBorder="1" applyAlignment="1">
      <alignment horizontal="center" wrapText="1"/>
    </xf>
    <xf numFmtId="0" fontId="24" fillId="33" borderId="32" xfId="0" applyFont="1" applyFill="1" applyBorder="1" applyAlignment="1">
      <alignment horizontal="center" wrapText="1"/>
    </xf>
    <xf numFmtId="0" fontId="24" fillId="33" borderId="33" xfId="0" applyFont="1" applyFill="1" applyBorder="1" applyAlignment="1">
      <alignment horizontal="center" wrapText="1"/>
    </xf>
    <xf numFmtId="0" fontId="24" fillId="33" borderId="35" xfId="0" applyFont="1" applyFill="1" applyBorder="1" applyAlignment="1">
      <alignment horizontal="center" wrapText="1"/>
    </xf>
    <xf numFmtId="0" fontId="0" fillId="0" borderId="62" xfId="0" applyBorder="1" applyAlignment="1">
      <alignment/>
    </xf>
    <xf numFmtId="0" fontId="0" fillId="0" borderId="38" xfId="0" applyBorder="1" applyAlignment="1">
      <alignment/>
    </xf>
    <xf numFmtId="0" fontId="24" fillId="0" borderId="35" xfId="0" applyFont="1" applyBorder="1" applyAlignment="1">
      <alignment horizontal="left" wrapText="1" indent="1"/>
    </xf>
    <xf numFmtId="0" fontId="24" fillId="0" borderId="62" xfId="0" applyFont="1" applyBorder="1" applyAlignment="1">
      <alignment horizontal="left" wrapText="1" indent="1"/>
    </xf>
    <xf numFmtId="0" fontId="24" fillId="0" borderId="38" xfId="0" applyFont="1" applyBorder="1" applyAlignment="1">
      <alignment horizontal="left" wrapText="1" indent="1"/>
    </xf>
    <xf numFmtId="0" fontId="26" fillId="0" borderId="35" xfId="0" applyFont="1" applyBorder="1" applyAlignment="1">
      <alignment horizontal="center" wrapText="1"/>
    </xf>
    <xf numFmtId="0" fontId="26" fillId="0" borderId="38" xfId="0" applyFont="1" applyBorder="1" applyAlignment="1">
      <alignment horizontal="center" wrapText="1"/>
    </xf>
    <xf numFmtId="0" fontId="30" fillId="0" borderId="35" xfId="0" applyFont="1" applyBorder="1" applyAlignment="1">
      <alignment horizontal="center"/>
    </xf>
    <xf numFmtId="0" fontId="30" fillId="0" borderId="38" xfId="0" applyFont="1" applyBorder="1" applyAlignment="1">
      <alignment horizontal="center"/>
    </xf>
    <xf numFmtId="0" fontId="35" fillId="0" borderId="62" xfId="0" applyFont="1" applyBorder="1" applyAlignment="1">
      <alignment horizontal="center" wrapText="1"/>
    </xf>
    <xf numFmtId="0" fontId="26" fillId="0" borderId="62" xfId="0" applyFont="1" applyBorder="1" applyAlignment="1">
      <alignment horizontal="center" wrapText="1"/>
    </xf>
    <xf numFmtId="0" fontId="24" fillId="33" borderId="62" xfId="0" applyFont="1" applyFill="1" applyBorder="1" applyAlignment="1">
      <alignment horizontal="center" wrapText="1"/>
    </xf>
    <xf numFmtId="0" fontId="24" fillId="33" borderId="38" xfId="0" applyFont="1" applyFill="1" applyBorder="1" applyAlignment="1">
      <alignment horizontal="center" wrapText="1"/>
    </xf>
    <xf numFmtId="0" fontId="24" fillId="0" borderId="35" xfId="0" applyFont="1" applyBorder="1" applyAlignment="1">
      <alignment horizontal="left" wrapText="1"/>
    </xf>
    <xf numFmtId="0" fontId="24" fillId="0" borderId="62" xfId="0" applyFont="1" applyBorder="1" applyAlignment="1">
      <alignment horizontal="left" wrapText="1"/>
    </xf>
    <xf numFmtId="0" fontId="24" fillId="0" borderId="38" xfId="0" applyFont="1" applyBorder="1" applyAlignment="1">
      <alignment horizontal="left"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24" fillId="33" borderId="10" xfId="0" applyFont="1" applyFill="1" applyBorder="1" applyAlignment="1">
      <alignment horizontal="left" wrapText="1"/>
    </xf>
    <xf numFmtId="0" fontId="24" fillId="33" borderId="26" xfId="0" applyFont="1" applyFill="1" applyBorder="1" applyAlignment="1">
      <alignment horizontal="left" wrapText="1"/>
    </xf>
    <xf numFmtId="0" fontId="24" fillId="33" borderId="49" xfId="0" applyFont="1" applyFill="1" applyBorder="1" applyAlignment="1">
      <alignment horizontal="left" wrapText="1"/>
    </xf>
    <xf numFmtId="0" fontId="25" fillId="34" borderId="62" xfId="0" applyFont="1" applyFill="1" applyBorder="1" applyAlignment="1">
      <alignment horizontal="center" wrapText="1"/>
    </xf>
    <xf numFmtId="0" fontId="25" fillId="34" borderId="38" xfId="0" applyFont="1" applyFill="1" applyBorder="1" applyAlignment="1">
      <alignment horizontal="center" wrapText="1"/>
    </xf>
    <xf numFmtId="12" fontId="25" fillId="0" borderId="32" xfId="0" applyNumberFormat="1" applyFont="1" applyBorder="1" applyAlignment="1">
      <alignment horizontal="center" wrapText="1"/>
    </xf>
    <xf numFmtId="12" fontId="25" fillId="0" borderId="33" xfId="0" applyNumberFormat="1" applyFont="1" applyBorder="1" applyAlignment="1">
      <alignment horizontal="center" wrapText="1"/>
    </xf>
    <xf numFmtId="0" fontId="24" fillId="0" borderId="35" xfId="0" applyFont="1" applyBorder="1" applyAlignment="1">
      <alignment horizontal="left" wrapText="1" indent="2"/>
    </xf>
    <xf numFmtId="0" fontId="24" fillId="0" borderId="62" xfId="0" applyFont="1" applyBorder="1" applyAlignment="1">
      <alignment horizontal="left" wrapText="1" indent="2"/>
    </xf>
    <xf numFmtId="0" fontId="24" fillId="0" borderId="38" xfId="0" applyFont="1" applyBorder="1" applyAlignment="1">
      <alignment horizontal="left" wrapText="1" indent="2"/>
    </xf>
    <xf numFmtId="0" fontId="24" fillId="34" borderId="35" xfId="0" applyFont="1" applyFill="1" applyBorder="1" applyAlignment="1">
      <alignment wrapText="1"/>
    </xf>
    <xf numFmtId="0" fontId="24" fillId="34" borderId="62" xfId="0" applyFont="1" applyFill="1" applyBorder="1" applyAlignment="1">
      <alignment wrapText="1"/>
    </xf>
    <xf numFmtId="0" fontId="24" fillId="0" borderId="35" xfId="0" applyFont="1" applyBorder="1" applyAlignment="1">
      <alignment wrapText="1"/>
    </xf>
    <xf numFmtId="0" fontId="24" fillId="0" borderId="62" xfId="0" applyFont="1" applyBorder="1" applyAlignment="1">
      <alignment wrapText="1"/>
    </xf>
    <xf numFmtId="0" fontId="24" fillId="0" borderId="38" xfId="0" applyFont="1" applyBorder="1" applyAlignment="1">
      <alignment wrapText="1"/>
    </xf>
    <xf numFmtId="0" fontId="24" fillId="0" borderId="35" xfId="0" applyFont="1" applyBorder="1" applyAlignment="1">
      <alignment horizontal="center" wrapText="1"/>
    </xf>
    <xf numFmtId="0" fontId="24" fillId="0" borderId="62" xfId="0" applyFont="1" applyBorder="1" applyAlignment="1">
      <alignment horizontal="center" wrapText="1"/>
    </xf>
    <xf numFmtId="0" fontId="24" fillId="0" borderId="38" xfId="0" applyFont="1" applyBorder="1" applyAlignment="1">
      <alignment horizontal="center" wrapText="1"/>
    </xf>
    <xf numFmtId="0" fontId="24" fillId="33" borderId="35" xfId="0" applyFont="1" applyFill="1" applyBorder="1" applyAlignment="1">
      <alignment wrapText="1"/>
    </xf>
    <xf numFmtId="0" fontId="24" fillId="33" borderId="62" xfId="0" applyFont="1" applyFill="1" applyBorder="1" applyAlignment="1">
      <alignment wrapText="1"/>
    </xf>
    <xf numFmtId="0" fontId="24" fillId="33" borderId="38" xfId="0" applyFont="1" applyFill="1" applyBorder="1" applyAlignment="1">
      <alignment wrapText="1"/>
    </xf>
    <xf numFmtId="0" fontId="25" fillId="0" borderId="32" xfId="0" applyFont="1" applyBorder="1" applyAlignment="1">
      <alignment horizontal="center" wrapText="1"/>
    </xf>
    <xf numFmtId="0" fontId="25" fillId="0" borderId="33" xfId="0" applyFont="1" applyBorder="1" applyAlignment="1">
      <alignment horizontal="center" wrapText="1"/>
    </xf>
    <xf numFmtId="0" fontId="25" fillId="0" borderId="35" xfId="0" applyFont="1" applyBorder="1" applyAlignment="1">
      <alignment wrapText="1"/>
    </xf>
    <xf numFmtId="0" fontId="25" fillId="0" borderId="38" xfId="0" applyFont="1" applyBorder="1" applyAlignment="1">
      <alignment wrapText="1"/>
    </xf>
    <xf numFmtId="0" fontId="25" fillId="0" borderId="62" xfId="0" applyFont="1" applyBorder="1" applyAlignment="1">
      <alignment wrapText="1"/>
    </xf>
    <xf numFmtId="0" fontId="27" fillId="0" borderId="35" xfId="0" applyFont="1" applyBorder="1" applyAlignment="1">
      <alignment horizontal="center" wrapText="1"/>
    </xf>
    <xf numFmtId="0" fontId="27" fillId="0" borderId="38" xfId="0" applyFont="1" applyBorder="1" applyAlignment="1">
      <alignment horizontal="center" wrapText="1"/>
    </xf>
    <xf numFmtId="0" fontId="31" fillId="34" borderId="0" xfId="53" applyFont="1" applyFill="1" applyAlignment="1" applyProtection="1">
      <alignment horizontal="left"/>
      <protection locked="0"/>
    </xf>
    <xf numFmtId="0" fontId="25" fillId="0" borderId="35" xfId="0" applyFont="1" applyBorder="1" applyAlignment="1">
      <alignment horizontal="left" wrapText="1" indent="1"/>
    </xf>
    <xf numFmtId="0" fontId="25" fillId="0" borderId="62" xfId="0" applyFont="1" applyBorder="1" applyAlignment="1">
      <alignment horizontal="left" wrapText="1" indent="1"/>
    </xf>
    <xf numFmtId="0" fontId="24" fillId="33" borderId="63" xfId="0" applyFont="1" applyFill="1" applyBorder="1" applyAlignment="1">
      <alignment wrapText="1"/>
    </xf>
    <xf numFmtId="0" fontId="24" fillId="33" borderId="26" xfId="0" applyFont="1" applyFill="1" applyBorder="1" applyAlignment="1">
      <alignment horizontal="center" wrapText="1"/>
    </xf>
    <xf numFmtId="0" fontId="24" fillId="33" borderId="46" xfId="0" applyFont="1" applyFill="1" applyBorder="1" applyAlignment="1">
      <alignment horizontal="center" wrapText="1"/>
    </xf>
    <xf numFmtId="0" fontId="24" fillId="33" borderId="13" xfId="0" applyFont="1" applyFill="1" applyBorder="1" applyAlignment="1">
      <alignment horizontal="center" wrapText="1"/>
    </xf>
    <xf numFmtId="0" fontId="24" fillId="33" borderId="3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D5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to.gov.au/content/downloads/ind00313554n17290612.pdf"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40">
      <selection activeCell="A50" sqref="A50"/>
    </sheetView>
  </sheetViews>
  <sheetFormatPr defaultColWidth="9.00390625" defaultRowHeight="13.5"/>
  <cols>
    <col min="1" max="1" width="5.75390625" style="130" customWidth="1"/>
    <col min="2" max="3" width="9.00390625" style="130" customWidth="1"/>
    <col min="4" max="4" width="16.625" style="130" customWidth="1"/>
    <col min="5" max="5" width="16.75390625" style="130" customWidth="1"/>
    <col min="6" max="6" width="1.875" style="130" customWidth="1"/>
    <col min="7" max="7" width="15.25390625" style="130" customWidth="1"/>
    <col min="8" max="8" width="1.625" style="130" customWidth="1"/>
    <col min="9" max="14" width="9.00390625" style="130" customWidth="1"/>
    <col min="15" max="15" width="14.75390625" style="130" customWidth="1"/>
    <col min="16" max="16384" width="9.00390625" style="130" customWidth="1"/>
  </cols>
  <sheetData>
    <row r="1" spans="1:15" ht="21">
      <c r="A1" s="241" t="s">
        <v>77</v>
      </c>
      <c r="B1" s="241"/>
      <c r="C1" s="241"/>
      <c r="D1" s="241"/>
      <c r="E1" s="241"/>
      <c r="F1" s="241"/>
      <c r="G1" s="241"/>
      <c r="H1" s="241"/>
      <c r="I1" s="241"/>
      <c r="J1" s="241"/>
      <c r="K1" s="241"/>
      <c r="L1" s="241"/>
      <c r="M1" s="241"/>
      <c r="N1" s="241"/>
      <c r="O1" s="241"/>
    </row>
    <row r="2" spans="1:15" ht="28.5" customHeight="1" thickBot="1">
      <c r="A2" s="247" t="s">
        <v>54</v>
      </c>
      <c r="B2" s="247"/>
      <c r="C2" s="247"/>
      <c r="D2" s="247"/>
      <c r="E2" s="247"/>
      <c r="F2" s="247"/>
      <c r="G2" s="247"/>
      <c r="H2" s="247"/>
      <c r="I2" s="247"/>
      <c r="J2" s="247"/>
      <c r="K2" s="247"/>
      <c r="L2" s="247"/>
      <c r="M2" s="247"/>
      <c r="N2" s="247"/>
      <c r="O2" s="247"/>
    </row>
    <row r="3" spans="1:15" ht="33.75" customHeight="1" thickBot="1">
      <c r="A3" s="208" t="s">
        <v>55</v>
      </c>
      <c r="B3" s="209"/>
      <c r="C3" s="209"/>
      <c r="D3" s="209"/>
      <c r="E3" s="209"/>
      <c r="F3" s="209"/>
      <c r="G3" s="209"/>
      <c r="H3" s="209"/>
      <c r="I3" s="209"/>
      <c r="J3" s="209"/>
      <c r="K3" s="209"/>
      <c r="L3" s="210"/>
      <c r="M3" s="206" t="s">
        <v>56</v>
      </c>
      <c r="N3" s="206"/>
      <c r="O3" s="207"/>
    </row>
    <row r="4" spans="1:15" ht="15" customHeight="1">
      <c r="A4" s="5" t="s">
        <v>0</v>
      </c>
      <c r="B4" s="133"/>
      <c r="C4" s="133"/>
      <c r="D4" s="133"/>
      <c r="E4" s="133"/>
      <c r="F4" s="133"/>
      <c r="G4" s="133"/>
      <c r="H4" s="142"/>
      <c r="I4" s="142"/>
      <c r="J4" s="142"/>
      <c r="K4" s="142"/>
      <c r="L4" s="142"/>
      <c r="M4" s="198" t="s">
        <v>58</v>
      </c>
      <c r="N4" s="199"/>
      <c r="O4" s="200"/>
    </row>
    <row r="5" spans="1:15" ht="15" customHeight="1">
      <c r="A5" s="213" t="s">
        <v>1</v>
      </c>
      <c r="B5" s="214"/>
      <c r="C5" s="214"/>
      <c r="D5" s="215"/>
      <c r="E5" s="13">
        <v>0</v>
      </c>
      <c r="F5" s="132"/>
      <c r="G5" s="132"/>
      <c r="H5" s="255"/>
      <c r="I5" s="256"/>
      <c r="J5" s="256"/>
      <c r="K5" s="256"/>
      <c r="L5" s="257"/>
      <c r="M5" s="201"/>
      <c r="N5" s="201"/>
      <c r="O5" s="202"/>
    </row>
    <row r="6" spans="1:15" ht="15">
      <c r="A6" s="216" t="s">
        <v>383</v>
      </c>
      <c r="B6" s="217"/>
      <c r="C6" s="217"/>
      <c r="D6" s="218"/>
      <c r="E6" s="14">
        <v>0</v>
      </c>
      <c r="F6" s="132"/>
      <c r="G6" s="132"/>
      <c r="H6" s="258"/>
      <c r="I6" s="259"/>
      <c r="J6" s="259"/>
      <c r="K6" s="259"/>
      <c r="L6" s="260"/>
      <c r="M6" s="201"/>
      <c r="N6" s="201"/>
      <c r="O6" s="202"/>
    </row>
    <row r="7" spans="1:15" ht="15.75" customHeight="1" thickBot="1">
      <c r="A7" s="138"/>
      <c r="B7" s="139"/>
      <c r="C7" s="139"/>
      <c r="D7" s="139"/>
      <c r="E7" s="7">
        <f>E5-E6</f>
        <v>0</v>
      </c>
      <c r="F7" s="8"/>
      <c r="G7" s="58">
        <f>E7</f>
        <v>0</v>
      </c>
      <c r="H7" s="140"/>
      <c r="I7" s="197" t="s">
        <v>352</v>
      </c>
      <c r="J7" s="197"/>
      <c r="K7" s="197"/>
      <c r="L7" s="197"/>
      <c r="M7" s="203"/>
      <c r="N7" s="204"/>
      <c r="O7" s="205"/>
    </row>
    <row r="8" spans="1:15" ht="15">
      <c r="A8" s="1" t="s">
        <v>35</v>
      </c>
      <c r="B8" s="142"/>
      <c r="C8" s="142"/>
      <c r="D8" s="142"/>
      <c r="E8" s="142"/>
      <c r="F8" s="142"/>
      <c r="G8" s="142"/>
      <c r="H8" s="142"/>
      <c r="I8" s="142"/>
      <c r="J8" s="142"/>
      <c r="K8" s="142"/>
      <c r="L8" s="142"/>
      <c r="M8" s="142"/>
      <c r="N8" s="142"/>
      <c r="O8" s="154"/>
    </row>
    <row r="9" spans="1:15" ht="15">
      <c r="A9" s="213" t="s">
        <v>21</v>
      </c>
      <c r="B9" s="214"/>
      <c r="C9" s="214"/>
      <c r="D9" s="214"/>
      <c r="E9" s="214"/>
      <c r="F9" s="137"/>
      <c r="G9" s="16">
        <v>0</v>
      </c>
      <c r="H9" s="269"/>
      <c r="I9" s="261"/>
      <c r="J9" s="261"/>
      <c r="K9" s="261"/>
      <c r="L9" s="261"/>
      <c r="M9" s="261"/>
      <c r="N9" s="261"/>
      <c r="O9" s="262"/>
    </row>
    <row r="10" spans="1:15" ht="15">
      <c r="A10" s="213" t="s">
        <v>18</v>
      </c>
      <c r="B10" s="214"/>
      <c r="C10" s="214"/>
      <c r="D10" s="214"/>
      <c r="E10" s="214"/>
      <c r="F10" s="137"/>
      <c r="G10" s="16">
        <v>0</v>
      </c>
      <c r="H10" s="270"/>
      <c r="I10" s="263"/>
      <c r="J10" s="263"/>
      <c r="K10" s="263"/>
      <c r="L10" s="263"/>
      <c r="M10" s="263"/>
      <c r="N10" s="263"/>
      <c r="O10" s="264"/>
    </row>
    <row r="11" spans="1:15" ht="15">
      <c r="A11" s="213" t="s">
        <v>2</v>
      </c>
      <c r="B11" s="214"/>
      <c r="C11" s="214"/>
      <c r="D11" s="214"/>
      <c r="E11" s="214"/>
      <c r="F11" s="137"/>
      <c r="G11" s="16">
        <v>0</v>
      </c>
      <c r="H11" s="271"/>
      <c r="I11" s="265"/>
      <c r="J11" s="265"/>
      <c r="K11" s="265"/>
      <c r="L11" s="265"/>
      <c r="M11" s="265"/>
      <c r="N11" s="265"/>
      <c r="O11" s="266"/>
    </row>
    <row r="12" spans="1:15" ht="15">
      <c r="A12" s="213" t="s">
        <v>4</v>
      </c>
      <c r="B12" s="214"/>
      <c r="C12" s="214"/>
      <c r="D12" s="214"/>
      <c r="E12" s="214"/>
      <c r="F12" s="137"/>
      <c r="G12" s="16">
        <v>0</v>
      </c>
      <c r="H12" s="272"/>
      <c r="I12" s="267"/>
      <c r="J12" s="267"/>
      <c r="K12" s="267"/>
      <c r="L12" s="267"/>
      <c r="M12" s="267"/>
      <c r="N12" s="267"/>
      <c r="O12" s="268"/>
    </row>
    <row r="13" spans="1:15" ht="15">
      <c r="A13" s="213" t="s">
        <v>5</v>
      </c>
      <c r="B13" s="214"/>
      <c r="C13" s="214"/>
      <c r="D13" s="214"/>
      <c r="E13" s="214"/>
      <c r="F13" s="137"/>
      <c r="G13" s="16">
        <v>0</v>
      </c>
      <c r="H13" s="269"/>
      <c r="I13" s="265"/>
      <c r="J13" s="265"/>
      <c r="K13" s="265"/>
      <c r="L13" s="265"/>
      <c r="M13" s="265"/>
      <c r="N13" s="265"/>
      <c r="O13" s="266"/>
    </row>
    <row r="14" spans="1:15" ht="15">
      <c r="A14" s="213" t="s">
        <v>19</v>
      </c>
      <c r="B14" s="214"/>
      <c r="C14" s="214"/>
      <c r="D14" s="214"/>
      <c r="E14" s="214"/>
      <c r="F14" s="137"/>
      <c r="G14" s="16">
        <v>0</v>
      </c>
      <c r="H14" s="270"/>
      <c r="I14" s="267"/>
      <c r="J14" s="267"/>
      <c r="K14" s="267"/>
      <c r="L14" s="267"/>
      <c r="M14" s="267"/>
      <c r="N14" s="267"/>
      <c r="O14" s="268"/>
    </row>
    <row r="15" spans="1:15" ht="15">
      <c r="A15" s="213" t="s">
        <v>20</v>
      </c>
      <c r="B15" s="214"/>
      <c r="C15" s="214"/>
      <c r="D15" s="214"/>
      <c r="E15" s="214"/>
      <c r="F15" s="137"/>
      <c r="G15" s="153">
        <v>0</v>
      </c>
      <c r="H15" s="269"/>
      <c r="I15" s="265"/>
      <c r="J15" s="265"/>
      <c r="K15" s="265"/>
      <c r="L15" s="265"/>
      <c r="M15" s="265"/>
      <c r="N15" s="265"/>
      <c r="O15" s="266"/>
    </row>
    <row r="16" spans="1:15" ht="15">
      <c r="A16" s="4" t="s">
        <v>22</v>
      </c>
      <c r="B16" s="137"/>
      <c r="C16" s="137"/>
      <c r="D16" s="137"/>
      <c r="E16" s="137"/>
      <c r="F16" s="137"/>
      <c r="G16" s="16">
        <v>0</v>
      </c>
      <c r="H16" s="270"/>
      <c r="I16" s="267"/>
      <c r="J16" s="267"/>
      <c r="K16" s="267"/>
      <c r="L16" s="267"/>
      <c r="M16" s="267"/>
      <c r="N16" s="267"/>
      <c r="O16" s="268"/>
    </row>
    <row r="17" spans="1:15" ht="15">
      <c r="A17" s="4" t="s">
        <v>23</v>
      </c>
      <c r="B17" s="137"/>
      <c r="C17" s="137"/>
      <c r="D17" s="137"/>
      <c r="E17" s="137"/>
      <c r="F17" s="137"/>
      <c r="G17" s="16">
        <v>0</v>
      </c>
      <c r="H17" s="269"/>
      <c r="I17" s="265"/>
      <c r="J17" s="265"/>
      <c r="K17" s="265"/>
      <c r="L17" s="265"/>
      <c r="M17" s="265"/>
      <c r="N17" s="265"/>
      <c r="O17" s="266"/>
    </row>
    <row r="18" spans="1:15" ht="15">
      <c r="A18" s="4" t="s">
        <v>24</v>
      </c>
      <c r="B18" s="137"/>
      <c r="C18" s="137"/>
      <c r="D18" s="137"/>
      <c r="E18" s="137"/>
      <c r="F18" s="137"/>
      <c r="G18" s="16">
        <v>0</v>
      </c>
      <c r="H18" s="270"/>
      <c r="I18" s="267"/>
      <c r="J18" s="267"/>
      <c r="K18" s="267"/>
      <c r="L18" s="267"/>
      <c r="M18" s="267"/>
      <c r="N18" s="267"/>
      <c r="O18" s="268"/>
    </row>
    <row r="19" spans="1:15" ht="15">
      <c r="A19" s="229"/>
      <c r="B19" s="230"/>
      <c r="C19" s="230"/>
      <c r="D19" s="230"/>
      <c r="E19" s="230"/>
      <c r="F19" s="137"/>
      <c r="G19" s="15">
        <v>0</v>
      </c>
      <c r="H19" s="269"/>
      <c r="I19" s="265"/>
      <c r="J19" s="265"/>
      <c r="K19" s="265"/>
      <c r="L19" s="265"/>
      <c r="M19" s="265"/>
      <c r="N19" s="265"/>
      <c r="O19" s="266"/>
    </row>
    <row r="20" spans="1:15" ht="15.75" thickBot="1">
      <c r="A20" s="237"/>
      <c r="B20" s="238"/>
      <c r="C20" s="238"/>
      <c r="D20" s="238"/>
      <c r="E20" s="238"/>
      <c r="F20" s="139"/>
      <c r="G20" s="175">
        <v>0</v>
      </c>
      <c r="H20" s="297"/>
      <c r="I20" s="277"/>
      <c r="J20" s="277"/>
      <c r="K20" s="277"/>
      <c r="L20" s="277"/>
      <c r="M20" s="277"/>
      <c r="N20" s="277"/>
      <c r="O20" s="278"/>
    </row>
    <row r="21" spans="1:15" ht="15" customHeight="1">
      <c r="A21" s="158" t="s">
        <v>17</v>
      </c>
      <c r="B21" s="159"/>
      <c r="C21" s="159"/>
      <c r="D21" s="159"/>
      <c r="E21" s="159"/>
      <c r="F21" s="159"/>
      <c r="G21" s="159"/>
      <c r="H21" s="159"/>
      <c r="I21" s="159"/>
      <c r="J21" s="159"/>
      <c r="K21" s="159"/>
      <c r="L21" s="159"/>
      <c r="M21" s="176"/>
      <c r="N21" s="176"/>
      <c r="O21" s="177"/>
    </row>
    <row r="22" spans="1:15" ht="15">
      <c r="A22" s="4" t="s">
        <v>33</v>
      </c>
      <c r="B22" s="137"/>
      <c r="C22" s="137"/>
      <c r="D22" s="137"/>
      <c r="E22" s="137"/>
      <c r="F22" s="137"/>
      <c r="G22" s="16">
        <v>0</v>
      </c>
      <c r="H22" s="280"/>
      <c r="I22" s="273"/>
      <c r="J22" s="273"/>
      <c r="K22" s="273"/>
      <c r="L22" s="274"/>
      <c r="M22" s="211" t="s">
        <v>388</v>
      </c>
      <c r="N22" s="201"/>
      <c r="O22" s="202"/>
    </row>
    <row r="23" spans="1:15" ht="15">
      <c r="A23" s="4" t="s">
        <v>27</v>
      </c>
      <c r="B23" s="137"/>
      <c r="C23" s="137"/>
      <c r="D23" s="137"/>
      <c r="E23" s="137"/>
      <c r="F23" s="137"/>
      <c r="G23" s="16">
        <v>0</v>
      </c>
      <c r="H23" s="281"/>
      <c r="I23" s="275"/>
      <c r="J23" s="275"/>
      <c r="K23" s="275"/>
      <c r="L23" s="276"/>
      <c r="M23" s="211"/>
      <c r="N23" s="201"/>
      <c r="O23" s="202"/>
    </row>
    <row r="24" spans="1:15" ht="15">
      <c r="A24" s="4" t="s">
        <v>28</v>
      </c>
      <c r="B24" s="137"/>
      <c r="C24" s="137"/>
      <c r="D24" s="137"/>
      <c r="E24" s="137"/>
      <c r="F24" s="137"/>
      <c r="G24" s="16">
        <v>0</v>
      </c>
      <c r="H24" s="280"/>
      <c r="I24" s="273"/>
      <c r="J24" s="273"/>
      <c r="K24" s="273"/>
      <c r="L24" s="274"/>
      <c r="M24" s="211"/>
      <c r="N24" s="201"/>
      <c r="O24" s="202"/>
    </row>
    <row r="25" spans="1:15" ht="15">
      <c r="A25" s="4" t="s">
        <v>45</v>
      </c>
      <c r="B25" s="137"/>
      <c r="C25" s="137"/>
      <c r="D25" s="137"/>
      <c r="E25" s="137"/>
      <c r="F25" s="137"/>
      <c r="G25" s="16">
        <v>0</v>
      </c>
      <c r="H25" s="281"/>
      <c r="I25" s="275"/>
      <c r="J25" s="275"/>
      <c r="K25" s="275"/>
      <c r="L25" s="276"/>
      <c r="M25" s="211"/>
      <c r="N25" s="201"/>
      <c r="O25" s="202"/>
    </row>
    <row r="26" spans="1:15" ht="15">
      <c r="A26" s="4" t="s">
        <v>29</v>
      </c>
      <c r="B26" s="137"/>
      <c r="C26" s="137"/>
      <c r="D26" s="137"/>
      <c r="E26" s="137"/>
      <c r="F26" s="137"/>
      <c r="G26" s="16">
        <v>0</v>
      </c>
      <c r="H26" s="280"/>
      <c r="I26" s="273"/>
      <c r="J26" s="273"/>
      <c r="K26" s="273"/>
      <c r="L26" s="274"/>
      <c r="M26" s="211"/>
      <c r="N26" s="201"/>
      <c r="O26" s="202"/>
    </row>
    <row r="27" spans="1:15" ht="15">
      <c r="A27" s="4" t="s">
        <v>30</v>
      </c>
      <c r="B27" s="137"/>
      <c r="C27" s="137"/>
      <c r="D27" s="137"/>
      <c r="E27" s="137"/>
      <c r="F27" s="137"/>
      <c r="G27" s="16">
        <v>0</v>
      </c>
      <c r="H27" s="281"/>
      <c r="I27" s="275"/>
      <c r="J27" s="275"/>
      <c r="K27" s="275"/>
      <c r="L27" s="276"/>
      <c r="M27" s="211"/>
      <c r="N27" s="201"/>
      <c r="O27" s="202"/>
    </row>
    <row r="28" spans="1:15" ht="15">
      <c r="A28" s="4" t="s">
        <v>31</v>
      </c>
      <c r="B28" s="137"/>
      <c r="C28" s="137"/>
      <c r="D28" s="137"/>
      <c r="E28" s="137"/>
      <c r="F28" s="137"/>
      <c r="G28" s="16">
        <v>0</v>
      </c>
      <c r="H28" s="269"/>
      <c r="I28" s="261"/>
      <c r="J28" s="261"/>
      <c r="K28" s="261"/>
      <c r="L28" s="262"/>
      <c r="M28" s="211"/>
      <c r="N28" s="201"/>
      <c r="O28" s="202"/>
    </row>
    <row r="29" spans="1:15" ht="15">
      <c r="A29" s="4" t="s">
        <v>32</v>
      </c>
      <c r="B29" s="137"/>
      <c r="C29" s="137"/>
      <c r="D29" s="137"/>
      <c r="E29" s="137"/>
      <c r="F29" s="137"/>
      <c r="G29" s="16">
        <v>0</v>
      </c>
      <c r="H29" s="270"/>
      <c r="I29" s="263"/>
      <c r="J29" s="263"/>
      <c r="K29" s="263"/>
      <c r="L29" s="264"/>
      <c r="M29" s="211"/>
      <c r="N29" s="201"/>
      <c r="O29" s="202"/>
    </row>
    <row r="30" spans="1:15" ht="15">
      <c r="A30" s="248"/>
      <c r="B30" s="249"/>
      <c r="C30" s="249"/>
      <c r="D30" s="249"/>
      <c r="E30" s="249"/>
      <c r="F30" s="143"/>
      <c r="G30" s="16">
        <v>0</v>
      </c>
      <c r="H30" s="269"/>
      <c r="I30" s="265"/>
      <c r="J30" s="265"/>
      <c r="K30" s="265"/>
      <c r="L30" s="266"/>
      <c r="M30" s="211"/>
      <c r="N30" s="201"/>
      <c r="O30" s="202"/>
    </row>
    <row r="31" spans="1:15" ht="15.75" thickBot="1">
      <c r="A31" s="239"/>
      <c r="B31" s="240"/>
      <c r="C31" s="240"/>
      <c r="D31" s="240"/>
      <c r="E31" s="240"/>
      <c r="F31" s="141"/>
      <c r="G31" s="17">
        <v>0</v>
      </c>
      <c r="H31" s="297"/>
      <c r="I31" s="277"/>
      <c r="J31" s="277"/>
      <c r="K31" s="277"/>
      <c r="L31" s="278"/>
      <c r="M31" s="203"/>
      <c r="N31" s="204"/>
      <c r="O31" s="205"/>
    </row>
    <row r="32" spans="1:15" ht="15" customHeight="1">
      <c r="A32" s="166" t="s">
        <v>16</v>
      </c>
      <c r="B32" s="167"/>
      <c r="C32" s="167"/>
      <c r="D32" s="167"/>
      <c r="E32" s="167"/>
      <c r="F32" s="133"/>
      <c r="G32" s="167"/>
      <c r="H32" s="167"/>
      <c r="I32" s="167"/>
      <c r="J32" s="167"/>
      <c r="K32" s="167"/>
      <c r="L32" s="167"/>
      <c r="M32" s="167"/>
      <c r="N32" s="167"/>
      <c r="O32" s="168"/>
    </row>
    <row r="33" spans="1:15" ht="15">
      <c r="A33" s="245" t="s">
        <v>57</v>
      </c>
      <c r="B33" s="246"/>
      <c r="C33" s="246"/>
      <c r="D33" s="246"/>
      <c r="E33" s="246"/>
      <c r="F33" s="135"/>
      <c r="G33" s="153">
        <v>0</v>
      </c>
      <c r="H33" s="179"/>
      <c r="I33" s="189"/>
      <c r="J33" s="189"/>
      <c r="K33" s="189"/>
      <c r="L33" s="282"/>
      <c r="M33" s="211" t="s">
        <v>52</v>
      </c>
      <c r="N33" s="201"/>
      <c r="O33" s="202"/>
    </row>
    <row r="34" spans="1:15" ht="15">
      <c r="A34" s="242"/>
      <c r="B34" s="230"/>
      <c r="C34" s="230"/>
      <c r="D34" s="230"/>
      <c r="E34" s="230"/>
      <c r="F34" s="137"/>
      <c r="G34" s="16">
        <v>0</v>
      </c>
      <c r="H34" s="279"/>
      <c r="I34" s="231"/>
      <c r="J34" s="231"/>
      <c r="K34" s="231"/>
      <c r="L34" s="283"/>
      <c r="M34" s="211"/>
      <c r="N34" s="201"/>
      <c r="O34" s="202"/>
    </row>
    <row r="35" spans="1:15" ht="15">
      <c r="A35" s="242"/>
      <c r="B35" s="230"/>
      <c r="C35" s="230"/>
      <c r="D35" s="230"/>
      <c r="E35" s="230"/>
      <c r="F35" s="137"/>
      <c r="G35" s="16">
        <v>0</v>
      </c>
      <c r="H35" s="309"/>
      <c r="I35" s="284"/>
      <c r="J35" s="284"/>
      <c r="K35" s="284"/>
      <c r="L35" s="285"/>
      <c r="M35" s="211"/>
      <c r="N35" s="201"/>
      <c r="O35" s="202"/>
    </row>
    <row r="36" spans="1:15" ht="15">
      <c r="A36" s="242"/>
      <c r="B36" s="230"/>
      <c r="C36" s="230"/>
      <c r="D36" s="230"/>
      <c r="E36" s="230"/>
      <c r="F36" s="137"/>
      <c r="G36" s="15">
        <v>0</v>
      </c>
      <c r="H36" s="310"/>
      <c r="I36" s="286"/>
      <c r="J36" s="286"/>
      <c r="K36" s="286"/>
      <c r="L36" s="287"/>
      <c r="M36" s="211"/>
      <c r="N36" s="201"/>
      <c r="O36" s="202"/>
    </row>
    <row r="37" spans="1:15" ht="15">
      <c r="A37" s="242"/>
      <c r="B37" s="230"/>
      <c r="C37" s="230"/>
      <c r="D37" s="230"/>
      <c r="E37" s="230"/>
      <c r="F37" s="137"/>
      <c r="G37" s="15">
        <v>0</v>
      </c>
      <c r="H37" s="309"/>
      <c r="I37" s="288"/>
      <c r="J37" s="288"/>
      <c r="K37" s="288"/>
      <c r="L37" s="289"/>
      <c r="M37" s="211"/>
      <c r="N37" s="201"/>
      <c r="O37" s="202"/>
    </row>
    <row r="38" spans="1:15" ht="15">
      <c r="A38" s="242"/>
      <c r="B38" s="230"/>
      <c r="C38" s="230"/>
      <c r="D38" s="230"/>
      <c r="E38" s="230"/>
      <c r="F38" s="137"/>
      <c r="G38" s="15">
        <v>0</v>
      </c>
      <c r="H38" s="310"/>
      <c r="I38" s="290"/>
      <c r="J38" s="290"/>
      <c r="K38" s="290"/>
      <c r="L38" s="291"/>
      <c r="M38" s="211"/>
      <c r="N38" s="201"/>
      <c r="O38" s="202"/>
    </row>
    <row r="39" spans="1:15" ht="15.75" thickBot="1">
      <c r="A39" s="243"/>
      <c r="B39" s="244"/>
      <c r="C39" s="244"/>
      <c r="D39" s="244"/>
      <c r="E39" s="244"/>
      <c r="F39" s="143"/>
      <c r="G39" s="18">
        <v>0</v>
      </c>
      <c r="H39" s="171"/>
      <c r="I39" s="212"/>
      <c r="J39" s="212"/>
      <c r="K39" s="212"/>
      <c r="L39" s="212"/>
      <c r="M39" s="211"/>
      <c r="N39" s="201"/>
      <c r="O39" s="202"/>
    </row>
    <row r="40" spans="1:15" ht="15">
      <c r="A40" s="5" t="s">
        <v>15</v>
      </c>
      <c r="B40" s="133"/>
      <c r="C40" s="133"/>
      <c r="D40" s="133"/>
      <c r="E40" s="133"/>
      <c r="F40" s="133"/>
      <c r="G40" s="133"/>
      <c r="H40" s="133"/>
      <c r="I40" s="169" t="s">
        <v>14</v>
      </c>
      <c r="J40" s="133"/>
      <c r="K40" s="133"/>
      <c r="L40" s="133"/>
      <c r="M40" s="133"/>
      <c r="N40" s="133"/>
      <c r="O40" s="155"/>
    </row>
    <row r="41" spans="1:15" ht="15" customHeight="1">
      <c r="A41" s="134" t="s">
        <v>26</v>
      </c>
      <c r="B41" s="135"/>
      <c r="C41" s="135"/>
      <c r="D41" s="135"/>
      <c r="E41" s="135"/>
      <c r="F41" s="135"/>
      <c r="G41" s="13">
        <v>0</v>
      </c>
      <c r="H41" s="269"/>
      <c r="I41" s="265"/>
      <c r="J41" s="265"/>
      <c r="K41" s="265"/>
      <c r="L41" s="265"/>
      <c r="M41" s="265"/>
      <c r="N41" s="265"/>
      <c r="O41" s="293"/>
    </row>
    <row r="42" spans="1:15" ht="15">
      <c r="A42" s="242"/>
      <c r="B42" s="230"/>
      <c r="C42" s="230"/>
      <c r="D42" s="230"/>
      <c r="E42" s="230"/>
      <c r="F42" s="137"/>
      <c r="G42" s="15">
        <v>0</v>
      </c>
      <c r="H42" s="292"/>
      <c r="I42" s="294"/>
      <c r="J42" s="294"/>
      <c r="K42" s="294"/>
      <c r="L42" s="294"/>
      <c r="M42" s="294"/>
      <c r="N42" s="294"/>
      <c r="O42" s="295"/>
    </row>
    <row r="43" spans="1:15" ht="15">
      <c r="A43" s="2" t="s">
        <v>34</v>
      </c>
      <c r="B43" s="137"/>
      <c r="C43" s="137"/>
      <c r="D43" s="137"/>
      <c r="E43" s="137"/>
      <c r="F43" s="137"/>
      <c r="G43" s="9">
        <f>SUM(G7:G42)</f>
        <v>0</v>
      </c>
      <c r="H43" s="270"/>
      <c r="I43" s="267"/>
      <c r="J43" s="267"/>
      <c r="K43" s="267"/>
      <c r="L43" s="267"/>
      <c r="M43" s="267"/>
      <c r="N43" s="267"/>
      <c r="O43" s="296"/>
    </row>
    <row r="44" spans="1:15" ht="15">
      <c r="A44" s="3" t="s">
        <v>384</v>
      </c>
      <c r="B44" s="137"/>
      <c r="C44" s="137"/>
      <c r="D44" s="137"/>
      <c r="E44" s="137"/>
      <c r="F44" s="137"/>
      <c r="G44" s="15">
        <v>0</v>
      </c>
      <c r="H44" s="172"/>
      <c r="I44" s="186"/>
      <c r="J44" s="186"/>
      <c r="K44" s="186"/>
      <c r="L44" s="195" t="s">
        <v>25</v>
      </c>
      <c r="M44" s="195"/>
      <c r="N44" s="195"/>
      <c r="O44" s="196"/>
    </row>
    <row r="45" spans="1:15" ht="15">
      <c r="A45" s="3" t="s">
        <v>385</v>
      </c>
      <c r="B45" s="137"/>
      <c r="C45" s="137"/>
      <c r="D45" s="137"/>
      <c r="E45" s="137"/>
      <c r="F45" s="137"/>
      <c r="G45" s="15">
        <v>0</v>
      </c>
      <c r="H45" s="172"/>
      <c r="I45" s="186"/>
      <c r="J45" s="186"/>
      <c r="K45" s="253" t="s">
        <v>389</v>
      </c>
      <c r="L45" s="253"/>
      <c r="M45" s="253"/>
      <c r="N45" s="253"/>
      <c r="O45" s="254"/>
    </row>
    <row r="46" spans="1:15" ht="15">
      <c r="A46" s="3" t="s">
        <v>47</v>
      </c>
      <c r="B46" s="229"/>
      <c r="C46" s="230"/>
      <c r="D46" s="230"/>
      <c r="E46" s="230"/>
      <c r="F46" s="145"/>
      <c r="G46" s="15">
        <v>0</v>
      </c>
      <c r="H46" s="307"/>
      <c r="I46" s="265"/>
      <c r="J46" s="265"/>
      <c r="K46" s="265"/>
      <c r="L46" s="265"/>
      <c r="M46" s="265"/>
      <c r="N46" s="265"/>
      <c r="O46" s="293"/>
    </row>
    <row r="47" spans="1:15" ht="15">
      <c r="A47" s="2" t="s">
        <v>3</v>
      </c>
      <c r="B47" s="137"/>
      <c r="C47" s="137"/>
      <c r="D47" s="137"/>
      <c r="E47" s="137"/>
      <c r="F47" s="143"/>
      <c r="G47" s="9">
        <f>G43-G44-G45-G46</f>
        <v>0</v>
      </c>
      <c r="H47" s="308"/>
      <c r="I47" s="267"/>
      <c r="J47" s="267"/>
      <c r="K47" s="267"/>
      <c r="L47" s="267"/>
      <c r="M47" s="267"/>
      <c r="N47" s="267"/>
      <c r="O47" s="296"/>
    </row>
    <row r="48" spans="1:15" ht="15">
      <c r="A48" s="4" t="s">
        <v>46</v>
      </c>
      <c r="B48" s="137"/>
      <c r="C48" s="137"/>
      <c r="D48" s="137"/>
      <c r="E48" s="15">
        <v>0</v>
      </c>
      <c r="F48" s="146"/>
      <c r="G48" s="251" t="s">
        <v>352</v>
      </c>
      <c r="H48" s="269"/>
      <c r="I48" s="265"/>
      <c r="J48" s="265"/>
      <c r="K48" s="265"/>
      <c r="L48" s="265"/>
      <c r="M48" s="265"/>
      <c r="N48" s="265"/>
      <c r="O48" s="293"/>
    </row>
    <row r="49" spans="1:15" ht="15.75" customHeight="1">
      <c r="A49" s="3" t="s">
        <v>386</v>
      </c>
      <c r="B49" s="137"/>
      <c r="C49" s="137"/>
      <c r="D49" s="137"/>
      <c r="E49" s="18">
        <v>0</v>
      </c>
      <c r="F49" s="136"/>
      <c r="G49" s="252"/>
      <c r="H49" s="270"/>
      <c r="I49" s="267"/>
      <c r="J49" s="267"/>
      <c r="K49" s="267"/>
      <c r="L49" s="267"/>
      <c r="M49" s="267"/>
      <c r="N49" s="267"/>
      <c r="O49" s="296"/>
    </row>
    <row r="50" spans="1:15" ht="15" customHeight="1">
      <c r="A50" s="2" t="s">
        <v>6</v>
      </c>
      <c r="B50" s="137"/>
      <c r="C50" s="137"/>
      <c r="D50" s="137"/>
      <c r="E50" s="10">
        <f>E48-E49</f>
        <v>0</v>
      </c>
      <c r="F50" s="11"/>
      <c r="G50" s="12">
        <f>E50-G47</f>
        <v>0</v>
      </c>
      <c r="H50" s="163"/>
      <c r="I50" s="189" t="s">
        <v>40</v>
      </c>
      <c r="J50" s="189"/>
      <c r="K50" s="189"/>
      <c r="L50" s="189"/>
      <c r="M50" s="189"/>
      <c r="N50" s="189"/>
      <c r="O50" s="190"/>
    </row>
    <row r="51" spans="1:15" ht="15">
      <c r="A51" s="134"/>
      <c r="B51" s="135"/>
      <c r="C51" s="135"/>
      <c r="D51" s="135"/>
      <c r="E51" s="135"/>
      <c r="F51" s="148"/>
      <c r="G51" s="149"/>
      <c r="H51" s="164"/>
      <c r="I51" s="231"/>
      <c r="J51" s="231"/>
      <c r="K51" s="231"/>
      <c r="L51" s="231"/>
      <c r="M51" s="231"/>
      <c r="N51" s="231"/>
      <c r="O51" s="232"/>
    </row>
    <row r="52" spans="1:15" ht="15" customHeight="1">
      <c r="A52" s="4" t="s">
        <v>10</v>
      </c>
      <c r="B52" s="137"/>
      <c r="C52" s="137"/>
      <c r="D52" s="137"/>
      <c r="E52" s="137"/>
      <c r="F52" s="148"/>
      <c r="G52" s="19">
        <v>0</v>
      </c>
      <c r="H52" s="173"/>
      <c r="I52" s="186"/>
      <c r="J52" s="186"/>
      <c r="K52" s="186"/>
      <c r="L52" s="186"/>
      <c r="M52" s="186"/>
      <c r="N52" s="186"/>
      <c r="O52" s="250"/>
    </row>
    <row r="53" spans="1:15" ht="15" customHeight="1">
      <c r="A53" s="131"/>
      <c r="B53" s="132"/>
      <c r="C53" s="132"/>
      <c r="D53" s="132"/>
      <c r="E53" s="132"/>
      <c r="F53" s="147"/>
      <c r="G53" s="150"/>
      <c r="H53" s="163"/>
      <c r="I53" s="189" t="s">
        <v>41</v>
      </c>
      <c r="J53" s="189"/>
      <c r="K53" s="189"/>
      <c r="L53" s="189"/>
      <c r="M53" s="189"/>
      <c r="N53" s="189"/>
      <c r="O53" s="190"/>
    </row>
    <row r="54" spans="1:15" ht="15">
      <c r="A54" s="2" t="s">
        <v>11</v>
      </c>
      <c r="B54" s="137"/>
      <c r="C54" s="137"/>
      <c r="D54" s="137"/>
      <c r="E54" s="137"/>
      <c r="F54" s="148"/>
      <c r="G54" s="12">
        <f>G50+G52</f>
        <v>0</v>
      </c>
      <c r="H54" s="164"/>
      <c r="I54" s="231"/>
      <c r="J54" s="231"/>
      <c r="K54" s="231"/>
      <c r="L54" s="231"/>
      <c r="M54" s="231"/>
      <c r="N54" s="231"/>
      <c r="O54" s="232"/>
    </row>
    <row r="55" spans="1:15" ht="15">
      <c r="A55" s="4" t="s">
        <v>7</v>
      </c>
      <c r="B55" s="137"/>
      <c r="C55" s="137"/>
      <c r="D55" s="137"/>
      <c r="E55" s="137"/>
      <c r="F55" s="148"/>
      <c r="G55" s="20">
        <v>0</v>
      </c>
      <c r="H55" s="173"/>
      <c r="I55" s="185"/>
      <c r="J55" s="185"/>
      <c r="K55" s="185"/>
      <c r="L55" s="185"/>
      <c r="M55" s="185"/>
      <c r="N55" s="235" t="s">
        <v>13</v>
      </c>
      <c r="O55" s="236"/>
    </row>
    <row r="56" spans="1:15" ht="15">
      <c r="A56" s="2" t="s">
        <v>36</v>
      </c>
      <c r="B56" s="137"/>
      <c r="C56" s="137"/>
      <c r="D56" s="137"/>
      <c r="E56" s="137"/>
      <c r="F56" s="148"/>
      <c r="G56" s="12">
        <f>G54*G55</f>
        <v>0</v>
      </c>
      <c r="H56" s="164"/>
      <c r="I56" s="164"/>
      <c r="J56" s="164"/>
      <c r="K56" s="164"/>
      <c r="L56" s="164"/>
      <c r="M56" s="164"/>
      <c r="N56" s="164"/>
      <c r="O56" s="156"/>
    </row>
    <row r="57" spans="1:15" ht="15">
      <c r="A57" s="4" t="s">
        <v>37</v>
      </c>
      <c r="B57" s="137"/>
      <c r="C57" s="137"/>
      <c r="D57" s="137"/>
      <c r="E57" s="137"/>
      <c r="F57" s="148"/>
      <c r="G57" s="20">
        <v>0</v>
      </c>
      <c r="H57" s="170"/>
      <c r="I57" s="185"/>
      <c r="J57" s="185"/>
      <c r="K57" s="185"/>
      <c r="L57" s="185"/>
      <c r="M57" s="185"/>
      <c r="N57" s="235" t="s">
        <v>43</v>
      </c>
      <c r="O57" s="236"/>
    </row>
    <row r="58" spans="1:15" ht="15" customHeight="1">
      <c r="A58" s="2" t="s">
        <v>38</v>
      </c>
      <c r="B58" s="137"/>
      <c r="C58" s="137"/>
      <c r="D58" s="137"/>
      <c r="E58" s="137"/>
      <c r="F58" s="148"/>
      <c r="G58" s="12">
        <f>G56*G57</f>
        <v>0</v>
      </c>
      <c r="H58" s="179"/>
      <c r="I58" s="182"/>
      <c r="J58" s="182"/>
      <c r="K58" s="182"/>
      <c r="L58" s="189" t="s">
        <v>39</v>
      </c>
      <c r="M58" s="189"/>
      <c r="N58" s="189"/>
      <c r="O58" s="190"/>
    </row>
    <row r="59" spans="1:15" ht="15" customHeight="1">
      <c r="A59" s="3" t="s">
        <v>387</v>
      </c>
      <c r="B59" s="137"/>
      <c r="C59" s="137"/>
      <c r="D59" s="137"/>
      <c r="E59" s="137"/>
      <c r="F59" s="137"/>
      <c r="G59" s="15">
        <v>0</v>
      </c>
      <c r="H59" s="180"/>
      <c r="I59" s="183"/>
      <c r="J59" s="183"/>
      <c r="K59" s="183"/>
      <c r="L59" s="191"/>
      <c r="M59" s="191"/>
      <c r="N59" s="191"/>
      <c r="O59" s="192"/>
    </row>
    <row r="60" spans="1:15" ht="15" customHeight="1">
      <c r="A60" s="6"/>
      <c r="B60" s="132"/>
      <c r="C60" s="132"/>
      <c r="D60" s="132"/>
      <c r="E60" s="132"/>
      <c r="F60" s="143"/>
      <c r="G60" s="151"/>
      <c r="H60" s="180"/>
      <c r="I60" s="183"/>
      <c r="J60" s="183"/>
      <c r="K60" s="183"/>
      <c r="L60" s="191"/>
      <c r="M60" s="191"/>
      <c r="N60" s="191"/>
      <c r="O60" s="192"/>
    </row>
    <row r="61" spans="1:15" ht="15.75" thickBot="1">
      <c r="A61" s="138"/>
      <c r="B61" s="139"/>
      <c r="C61" s="139"/>
      <c r="D61" s="139"/>
      <c r="E61" s="139"/>
      <c r="F61" s="139"/>
      <c r="G61" s="152"/>
      <c r="H61" s="181"/>
      <c r="I61" s="184"/>
      <c r="J61" s="184"/>
      <c r="K61" s="184"/>
      <c r="L61" s="193"/>
      <c r="M61" s="193"/>
      <c r="N61" s="193"/>
      <c r="O61" s="194"/>
    </row>
    <row r="62" spans="1:15" ht="15" customHeight="1">
      <c r="A62" s="158" t="s">
        <v>9</v>
      </c>
      <c r="B62" s="159"/>
      <c r="C62" s="159"/>
      <c r="D62" s="159"/>
      <c r="E62" s="159"/>
      <c r="F62" s="160"/>
      <c r="G62" s="161">
        <f>G58-G59</f>
        <v>0</v>
      </c>
      <c r="H62" s="165"/>
      <c r="I62" s="219" t="s">
        <v>50</v>
      </c>
      <c r="J62" s="219"/>
      <c r="K62" s="219"/>
      <c r="L62" s="219"/>
      <c r="M62" s="219"/>
      <c r="N62" s="219"/>
      <c r="O62" s="192"/>
    </row>
    <row r="63" spans="1:15" ht="15" customHeight="1" thickBot="1">
      <c r="A63" s="220" t="s">
        <v>49</v>
      </c>
      <c r="B63" s="221"/>
      <c r="C63" s="221"/>
      <c r="D63" s="221"/>
      <c r="E63" s="221"/>
      <c r="F63" s="221"/>
      <c r="G63" s="222"/>
      <c r="H63" s="165"/>
      <c r="I63" s="219"/>
      <c r="J63" s="219"/>
      <c r="K63" s="219"/>
      <c r="L63" s="219"/>
      <c r="M63" s="219"/>
      <c r="N63" s="219"/>
      <c r="O63" s="192"/>
    </row>
    <row r="64" spans="1:15" ht="15" customHeight="1">
      <c r="A64" s="223" t="s">
        <v>44</v>
      </c>
      <c r="B64" s="224"/>
      <c r="C64" s="224"/>
      <c r="D64" s="224"/>
      <c r="E64" s="224"/>
      <c r="F64" s="224"/>
      <c r="G64" s="144"/>
      <c r="H64" s="157"/>
      <c r="I64" s="187" t="s">
        <v>51</v>
      </c>
      <c r="J64" s="187"/>
      <c r="K64" s="187"/>
      <c r="L64" s="187"/>
      <c r="M64" s="187"/>
      <c r="N64" s="187"/>
      <c r="O64" s="188"/>
    </row>
    <row r="65" spans="1:15" ht="12" customHeight="1">
      <c r="A65" s="225"/>
      <c r="B65" s="226"/>
      <c r="C65" s="226"/>
      <c r="D65" s="226"/>
      <c r="E65" s="226"/>
      <c r="F65" s="226"/>
      <c r="G65" s="132"/>
      <c r="H65" s="162"/>
      <c r="I65" s="231"/>
      <c r="J65" s="231"/>
      <c r="K65" s="231"/>
      <c r="L65" s="231"/>
      <c r="M65" s="231"/>
      <c r="N65" s="231"/>
      <c r="O65" s="232"/>
    </row>
    <row r="66" spans="1:15" ht="15.75" thickBot="1">
      <c r="A66" s="227"/>
      <c r="B66" s="228"/>
      <c r="C66" s="228"/>
      <c r="D66" s="228"/>
      <c r="E66" s="228"/>
      <c r="F66" s="228"/>
      <c r="G66" s="21">
        <v>1</v>
      </c>
      <c r="H66" s="174"/>
      <c r="I66" s="233"/>
      <c r="J66" s="233"/>
      <c r="K66" s="233"/>
      <c r="L66" s="233"/>
      <c r="M66" s="233"/>
      <c r="N66" s="233"/>
      <c r="O66" s="234"/>
    </row>
    <row r="67" spans="1:15" ht="15" customHeight="1">
      <c r="A67" s="1" t="s">
        <v>12</v>
      </c>
      <c r="B67" s="142"/>
      <c r="C67" s="142"/>
      <c r="D67" s="142"/>
      <c r="E67" s="142"/>
      <c r="F67" s="142"/>
      <c r="G67" s="178">
        <f>G62*G66</f>
        <v>0</v>
      </c>
      <c r="H67" s="157"/>
      <c r="I67" s="187" t="s">
        <v>53</v>
      </c>
      <c r="J67" s="187"/>
      <c r="K67" s="187"/>
      <c r="L67" s="187"/>
      <c r="M67" s="187"/>
      <c r="N67" s="187"/>
      <c r="O67" s="188"/>
    </row>
    <row r="68" spans="1:15" ht="15" customHeight="1">
      <c r="A68" s="298" t="s">
        <v>390</v>
      </c>
      <c r="B68" s="299"/>
      <c r="C68" s="299"/>
      <c r="D68" s="299"/>
      <c r="E68" s="299"/>
      <c r="F68" s="299"/>
      <c r="G68" s="299"/>
      <c r="H68" s="299"/>
      <c r="I68" s="299"/>
      <c r="J68" s="299"/>
      <c r="K68" s="299"/>
      <c r="L68" s="299"/>
      <c r="M68" s="299"/>
      <c r="N68" s="299"/>
      <c r="O68" s="300"/>
    </row>
    <row r="69" spans="1:15" ht="15" customHeight="1">
      <c r="A69" s="301"/>
      <c r="B69" s="302"/>
      <c r="C69" s="302"/>
      <c r="D69" s="302"/>
      <c r="E69" s="302"/>
      <c r="F69" s="302"/>
      <c r="G69" s="302"/>
      <c r="H69" s="302"/>
      <c r="I69" s="302"/>
      <c r="J69" s="302"/>
      <c r="K69" s="302"/>
      <c r="L69" s="302"/>
      <c r="M69" s="302"/>
      <c r="N69" s="302"/>
      <c r="O69" s="303"/>
    </row>
    <row r="70" spans="1:15" ht="15.75" thickBot="1">
      <c r="A70" s="304"/>
      <c r="B70" s="305"/>
      <c r="C70" s="305"/>
      <c r="D70" s="305"/>
      <c r="E70" s="305"/>
      <c r="F70" s="305"/>
      <c r="G70" s="305"/>
      <c r="H70" s="305"/>
      <c r="I70" s="305"/>
      <c r="J70" s="305"/>
      <c r="K70" s="305"/>
      <c r="L70" s="305"/>
      <c r="M70" s="305"/>
      <c r="N70" s="305"/>
      <c r="O70" s="306"/>
    </row>
  </sheetData>
  <sheetProtection selectLockedCells="1"/>
  <mergeCells count="88">
    <mergeCell ref="A68:O70"/>
    <mergeCell ref="H46:H47"/>
    <mergeCell ref="I46:O47"/>
    <mergeCell ref="H48:H49"/>
    <mergeCell ref="I48:O49"/>
    <mergeCell ref="A19:E19"/>
    <mergeCell ref="H19:H20"/>
    <mergeCell ref="I19:O20"/>
    <mergeCell ref="H35:H36"/>
    <mergeCell ref="H37:H38"/>
    <mergeCell ref="H26:H27"/>
    <mergeCell ref="I33:L34"/>
    <mergeCell ref="I35:L36"/>
    <mergeCell ref="I37:L38"/>
    <mergeCell ref="H41:H43"/>
    <mergeCell ref="I41:O43"/>
    <mergeCell ref="H28:H29"/>
    <mergeCell ref="H30:H31"/>
    <mergeCell ref="H15:H16"/>
    <mergeCell ref="I26:L27"/>
    <mergeCell ref="I28:L29"/>
    <mergeCell ref="I30:L31"/>
    <mergeCell ref="H33:H34"/>
    <mergeCell ref="H17:H18"/>
    <mergeCell ref="H22:H23"/>
    <mergeCell ref="I22:L23"/>
    <mergeCell ref="H24:H25"/>
    <mergeCell ref="I24:L25"/>
    <mergeCell ref="M33:O39"/>
    <mergeCell ref="H5:L6"/>
    <mergeCell ref="I9:O10"/>
    <mergeCell ref="I11:O12"/>
    <mergeCell ref="I13:O14"/>
    <mergeCell ref="I15:O16"/>
    <mergeCell ref="I17:O18"/>
    <mergeCell ref="H9:H10"/>
    <mergeCell ref="H11:H12"/>
    <mergeCell ref="H13:H14"/>
    <mergeCell ref="A13:E13"/>
    <mergeCell ref="A35:E35"/>
    <mergeCell ref="A36:E36"/>
    <mergeCell ref="A30:E30"/>
    <mergeCell ref="A37:E37"/>
    <mergeCell ref="I52:O52"/>
    <mergeCell ref="A42:E42"/>
    <mergeCell ref="I50:O51"/>
    <mergeCell ref="G48:G49"/>
    <mergeCell ref="K45:O45"/>
    <mergeCell ref="N57:O57"/>
    <mergeCell ref="A20:E20"/>
    <mergeCell ref="A31:E31"/>
    <mergeCell ref="A1:O1"/>
    <mergeCell ref="A38:E38"/>
    <mergeCell ref="A39:E39"/>
    <mergeCell ref="A33:E33"/>
    <mergeCell ref="A34:E34"/>
    <mergeCell ref="A2:O2"/>
    <mergeCell ref="A12:E12"/>
    <mergeCell ref="A9:E9"/>
    <mergeCell ref="A10:E10"/>
    <mergeCell ref="A11:E11"/>
    <mergeCell ref="I62:O63"/>
    <mergeCell ref="A63:G63"/>
    <mergeCell ref="A64:F66"/>
    <mergeCell ref="B46:E46"/>
    <mergeCell ref="I64:O65"/>
    <mergeCell ref="I66:O66"/>
    <mergeCell ref="I53:O54"/>
    <mergeCell ref="I7:L7"/>
    <mergeCell ref="M4:O7"/>
    <mergeCell ref="M3:O3"/>
    <mergeCell ref="A3:L3"/>
    <mergeCell ref="M22:O31"/>
    <mergeCell ref="I39:L39"/>
    <mergeCell ref="A14:E14"/>
    <mergeCell ref="A15:E15"/>
    <mergeCell ref="A5:D5"/>
    <mergeCell ref="A6:D6"/>
    <mergeCell ref="H58:H61"/>
    <mergeCell ref="I58:K61"/>
    <mergeCell ref="I57:M57"/>
    <mergeCell ref="I44:K44"/>
    <mergeCell ref="I45:J45"/>
    <mergeCell ref="I67:O67"/>
    <mergeCell ref="L58:O61"/>
    <mergeCell ref="L44:O44"/>
    <mergeCell ref="I55:M55"/>
    <mergeCell ref="N55:O55"/>
  </mergeCells>
  <printOptions/>
  <pageMargins left="0.31" right="0.18" top="0.23" bottom="0.29" header="0.17" footer="0.12"/>
  <pageSetup horizontalDpi="600" verticalDpi="600" orientation="landscape" paperSize="9" r:id="rId3"/>
  <headerFooter>
    <oddFooter>&amp;L&amp;"Arial,Regular"&amp;8BAN TACS Accountants Pty Ltd Basic CGT Calculator&amp;C&amp;"Arial,Regular"&amp;10Visit bantacs.com.au&amp;R&amp;"Arial,Regular"&amp;8&amp;P</oddFooter>
  </headerFooter>
  <legacyDrawing r:id="rId2"/>
</worksheet>
</file>

<file path=xl/worksheets/sheet2.xml><?xml version="1.0" encoding="utf-8"?>
<worksheet xmlns="http://schemas.openxmlformats.org/spreadsheetml/2006/main" xmlns:r="http://schemas.openxmlformats.org/officeDocument/2006/relationships">
  <dimension ref="A1:O71"/>
  <sheetViews>
    <sheetView zoomScalePageLayoutView="0" workbookViewId="0" topLeftCell="A1">
      <selection activeCell="E6" sqref="E6"/>
    </sheetView>
  </sheetViews>
  <sheetFormatPr defaultColWidth="9.125" defaultRowHeight="13.5"/>
  <cols>
    <col min="1" max="1" width="5.75390625" style="86" customWidth="1"/>
    <col min="2" max="3" width="9.125" style="86" customWidth="1"/>
    <col min="4" max="4" width="16.625" style="86" customWidth="1"/>
    <col min="5" max="5" width="16.75390625" style="86" customWidth="1"/>
    <col min="6" max="6" width="1.875" style="86" customWidth="1"/>
    <col min="7" max="7" width="15.25390625" style="86" customWidth="1"/>
    <col min="8" max="8" width="1.625" style="86" customWidth="1"/>
    <col min="9" max="14" width="9.125" style="86" customWidth="1"/>
    <col min="15" max="15" width="15.50390625" style="86" customWidth="1"/>
    <col min="16" max="16384" width="9.125" style="86" customWidth="1"/>
  </cols>
  <sheetData>
    <row r="1" spans="1:15" ht="21">
      <c r="A1" s="311" t="s">
        <v>60</v>
      </c>
      <c r="B1" s="312"/>
      <c r="C1" s="312"/>
      <c r="D1" s="312"/>
      <c r="E1" s="312"/>
      <c r="F1" s="312"/>
      <c r="G1" s="312"/>
      <c r="H1" s="312"/>
      <c r="I1" s="312"/>
      <c r="J1" s="312"/>
      <c r="K1" s="312"/>
      <c r="L1" s="312"/>
      <c r="M1" s="312"/>
      <c r="N1" s="312"/>
      <c r="O1" s="312"/>
    </row>
    <row r="2" spans="1:15" ht="30.75" customHeight="1" thickBot="1">
      <c r="A2" s="313" t="s">
        <v>54</v>
      </c>
      <c r="B2" s="313"/>
      <c r="C2" s="313"/>
      <c r="D2" s="313"/>
      <c r="E2" s="313"/>
      <c r="F2" s="313"/>
      <c r="G2" s="313"/>
      <c r="H2" s="313"/>
      <c r="I2" s="313"/>
      <c r="J2" s="313"/>
      <c r="K2" s="313"/>
      <c r="L2" s="313"/>
      <c r="M2" s="313"/>
      <c r="N2" s="313"/>
      <c r="O2" s="313"/>
    </row>
    <row r="3" spans="1:15" ht="33.75" customHeight="1">
      <c r="A3" s="314" t="s">
        <v>55</v>
      </c>
      <c r="B3" s="315"/>
      <c r="C3" s="315"/>
      <c r="D3" s="315"/>
      <c r="E3" s="315"/>
      <c r="F3" s="315"/>
      <c r="G3" s="315"/>
      <c r="H3" s="315"/>
      <c r="I3" s="315"/>
      <c r="J3" s="315"/>
      <c r="K3" s="316"/>
      <c r="L3" s="317" t="s">
        <v>56</v>
      </c>
      <c r="M3" s="318"/>
      <c r="N3" s="318"/>
      <c r="O3" s="319"/>
    </row>
    <row r="4" spans="1:15" ht="16.5" thickBot="1">
      <c r="A4" s="87"/>
      <c r="B4" s="88"/>
      <c r="C4" s="88"/>
      <c r="D4" s="88"/>
      <c r="E4" s="88"/>
      <c r="F4" s="88"/>
      <c r="G4" s="88"/>
      <c r="H4" s="88"/>
      <c r="I4" s="22" t="s">
        <v>8</v>
      </c>
      <c r="J4" s="88"/>
      <c r="K4" s="88"/>
      <c r="L4" s="88"/>
      <c r="M4" s="88"/>
      <c r="N4" s="88"/>
      <c r="O4" s="89"/>
    </row>
    <row r="5" spans="1:15" ht="15" customHeight="1">
      <c r="A5" s="23" t="s">
        <v>0</v>
      </c>
      <c r="B5" s="90"/>
      <c r="C5" s="90"/>
      <c r="D5" s="90"/>
      <c r="E5" s="90"/>
      <c r="F5" s="90"/>
      <c r="G5" s="91"/>
      <c r="H5" s="92"/>
      <c r="I5" s="320" t="s">
        <v>58</v>
      </c>
      <c r="J5" s="320"/>
      <c r="K5" s="320"/>
      <c r="L5" s="320"/>
      <c r="M5" s="320"/>
      <c r="N5" s="320"/>
      <c r="O5" s="321"/>
    </row>
    <row r="6" spans="1:15" ht="15" customHeight="1">
      <c r="A6" s="85" t="s">
        <v>1</v>
      </c>
      <c r="B6" s="93"/>
      <c r="C6" s="93"/>
      <c r="D6" s="93"/>
      <c r="E6" s="24">
        <v>500000</v>
      </c>
      <c r="F6" s="88"/>
      <c r="G6" s="94"/>
      <c r="H6" s="95"/>
      <c r="I6" s="322"/>
      <c r="J6" s="322"/>
      <c r="K6" s="322"/>
      <c r="L6" s="322"/>
      <c r="M6" s="322"/>
      <c r="N6" s="322"/>
      <c r="O6" s="323"/>
    </row>
    <row r="7" spans="1:15" ht="15">
      <c r="A7" s="25" t="s">
        <v>383</v>
      </c>
      <c r="B7" s="96"/>
      <c r="C7" s="96"/>
      <c r="D7" s="96"/>
      <c r="E7" s="26">
        <v>15000</v>
      </c>
      <c r="F7" s="88"/>
      <c r="G7" s="94"/>
      <c r="H7" s="97"/>
      <c r="I7" s="324"/>
      <c r="J7" s="324"/>
      <c r="K7" s="324"/>
      <c r="L7" s="324"/>
      <c r="M7" s="324"/>
      <c r="N7" s="324"/>
      <c r="O7" s="325"/>
    </row>
    <row r="8" spans="1:15" ht="15.75" thickBot="1">
      <c r="A8" s="98"/>
      <c r="B8" s="99"/>
      <c r="C8" s="99"/>
      <c r="D8" s="99"/>
      <c r="E8" s="27">
        <f>E6-E7</f>
        <v>485000</v>
      </c>
      <c r="F8" s="28"/>
      <c r="G8" s="29">
        <f>E8</f>
        <v>485000</v>
      </c>
      <c r="H8" s="100"/>
      <c r="I8" s="326"/>
      <c r="J8" s="326"/>
      <c r="K8" s="326"/>
      <c r="L8" s="326"/>
      <c r="M8" s="326"/>
      <c r="N8" s="326"/>
      <c r="O8" s="327"/>
    </row>
    <row r="9" spans="1:15" ht="15">
      <c r="A9" s="30" t="s">
        <v>35</v>
      </c>
      <c r="B9" s="101"/>
      <c r="C9" s="101"/>
      <c r="D9" s="101"/>
      <c r="E9" s="101"/>
      <c r="F9" s="101"/>
      <c r="G9" s="102"/>
      <c r="H9" s="103"/>
      <c r="I9" s="328"/>
      <c r="J9" s="328"/>
      <c r="K9" s="328"/>
      <c r="L9" s="328"/>
      <c r="M9" s="328"/>
      <c r="N9" s="328"/>
      <c r="O9" s="329"/>
    </row>
    <row r="10" spans="1:15" ht="15">
      <c r="A10" s="52" t="s">
        <v>21</v>
      </c>
      <c r="B10" s="96"/>
      <c r="C10" s="96"/>
      <c r="D10" s="96"/>
      <c r="E10" s="96"/>
      <c r="F10" s="96"/>
      <c r="G10" s="31">
        <v>20000</v>
      </c>
      <c r="H10" s="104"/>
      <c r="I10" s="330"/>
      <c r="J10" s="330"/>
      <c r="K10" s="330"/>
      <c r="L10" s="330"/>
      <c r="M10" s="330"/>
      <c r="N10" s="330"/>
      <c r="O10" s="331"/>
    </row>
    <row r="11" spans="1:15" ht="15">
      <c r="A11" s="52" t="s">
        <v>18</v>
      </c>
      <c r="B11" s="96"/>
      <c r="C11" s="96"/>
      <c r="D11" s="96"/>
      <c r="E11" s="96"/>
      <c r="F11" s="96"/>
      <c r="G11" s="31">
        <v>1500</v>
      </c>
      <c r="H11" s="104"/>
      <c r="I11" s="330"/>
      <c r="J11" s="330"/>
      <c r="K11" s="330"/>
      <c r="L11" s="330"/>
      <c r="M11" s="330"/>
      <c r="N11" s="330"/>
      <c r="O11" s="331"/>
    </row>
    <row r="12" spans="1:15" ht="15">
      <c r="A12" s="52" t="s">
        <v>2</v>
      </c>
      <c r="B12" s="96"/>
      <c r="C12" s="96"/>
      <c r="D12" s="96"/>
      <c r="E12" s="96"/>
      <c r="F12" s="96"/>
      <c r="G12" s="31">
        <v>300</v>
      </c>
      <c r="H12" s="104"/>
      <c r="I12" s="330"/>
      <c r="J12" s="330"/>
      <c r="K12" s="330"/>
      <c r="L12" s="330"/>
      <c r="M12" s="330"/>
      <c r="N12" s="330"/>
      <c r="O12" s="331"/>
    </row>
    <row r="13" spans="1:15" ht="15">
      <c r="A13" s="52" t="s">
        <v>4</v>
      </c>
      <c r="B13" s="96"/>
      <c r="C13" s="96"/>
      <c r="D13" s="96"/>
      <c r="E13" s="96"/>
      <c r="F13" s="96"/>
      <c r="G13" s="31">
        <v>10000</v>
      </c>
      <c r="H13" s="104"/>
      <c r="I13" s="330"/>
      <c r="J13" s="330"/>
      <c r="K13" s="330"/>
      <c r="L13" s="330"/>
      <c r="M13" s="330"/>
      <c r="N13" s="330"/>
      <c r="O13" s="331"/>
    </row>
    <row r="14" spans="1:15" ht="15">
      <c r="A14" s="52" t="s">
        <v>5</v>
      </c>
      <c r="B14" s="96"/>
      <c r="C14" s="96"/>
      <c r="D14" s="96"/>
      <c r="E14" s="96"/>
      <c r="F14" s="96"/>
      <c r="G14" s="31">
        <v>1000</v>
      </c>
      <c r="H14" s="104"/>
      <c r="I14" s="330"/>
      <c r="J14" s="330"/>
      <c r="K14" s="330"/>
      <c r="L14" s="330"/>
      <c r="M14" s="330"/>
      <c r="N14" s="330"/>
      <c r="O14" s="331"/>
    </row>
    <row r="15" spans="1:15" ht="15">
      <c r="A15" s="52" t="s">
        <v>19</v>
      </c>
      <c r="B15" s="96"/>
      <c r="C15" s="96"/>
      <c r="D15" s="96"/>
      <c r="E15" s="96"/>
      <c r="F15" s="96"/>
      <c r="G15" s="31">
        <v>0</v>
      </c>
      <c r="H15" s="104"/>
      <c r="I15" s="330"/>
      <c r="J15" s="330"/>
      <c r="K15" s="330"/>
      <c r="L15" s="330"/>
      <c r="M15" s="330"/>
      <c r="N15" s="330"/>
      <c r="O15" s="331"/>
    </row>
    <row r="16" spans="1:15" ht="15">
      <c r="A16" s="52" t="s">
        <v>20</v>
      </c>
      <c r="B16" s="96"/>
      <c r="C16" s="96"/>
      <c r="D16" s="96"/>
      <c r="E16" s="96"/>
      <c r="F16" s="96"/>
      <c r="G16" s="24">
        <v>0</v>
      </c>
      <c r="H16" s="104"/>
      <c r="I16" s="330"/>
      <c r="J16" s="330"/>
      <c r="K16" s="330"/>
      <c r="L16" s="330"/>
      <c r="M16" s="330"/>
      <c r="N16" s="330"/>
      <c r="O16" s="331"/>
    </row>
    <row r="17" spans="1:15" ht="15">
      <c r="A17" s="52" t="s">
        <v>22</v>
      </c>
      <c r="B17" s="96"/>
      <c r="C17" s="96"/>
      <c r="D17" s="96"/>
      <c r="E17" s="96"/>
      <c r="F17" s="96"/>
      <c r="G17" s="31">
        <v>2000</v>
      </c>
      <c r="H17" s="104"/>
      <c r="I17" s="330"/>
      <c r="J17" s="330"/>
      <c r="K17" s="330"/>
      <c r="L17" s="330"/>
      <c r="M17" s="330"/>
      <c r="N17" s="330"/>
      <c r="O17" s="331"/>
    </row>
    <row r="18" spans="1:15" ht="15">
      <c r="A18" s="52" t="s">
        <v>23</v>
      </c>
      <c r="B18" s="96"/>
      <c r="C18" s="96"/>
      <c r="D18" s="96"/>
      <c r="E18" s="96"/>
      <c r="F18" s="96"/>
      <c r="G18" s="31">
        <v>500</v>
      </c>
      <c r="H18" s="104"/>
      <c r="I18" s="330"/>
      <c r="J18" s="330"/>
      <c r="K18" s="330"/>
      <c r="L18" s="330"/>
      <c r="M18" s="330"/>
      <c r="N18" s="330"/>
      <c r="O18" s="331"/>
    </row>
    <row r="19" spans="1:15" ht="15">
      <c r="A19" s="52" t="s">
        <v>24</v>
      </c>
      <c r="B19" s="96"/>
      <c r="C19" s="96"/>
      <c r="D19" s="96"/>
      <c r="E19" s="96"/>
      <c r="F19" s="96"/>
      <c r="G19" s="31">
        <v>500</v>
      </c>
      <c r="H19" s="104"/>
      <c r="I19" s="330"/>
      <c r="J19" s="330"/>
      <c r="K19" s="330"/>
      <c r="L19" s="330"/>
      <c r="M19" s="330"/>
      <c r="N19" s="330"/>
      <c r="O19" s="331"/>
    </row>
    <row r="20" spans="1:15" ht="15.75" thickBot="1">
      <c r="A20" s="334"/>
      <c r="B20" s="335"/>
      <c r="C20" s="335"/>
      <c r="D20" s="335"/>
      <c r="E20" s="335"/>
      <c r="F20" s="105"/>
      <c r="G20" s="32">
        <v>0</v>
      </c>
      <c r="H20" s="106"/>
      <c r="I20" s="332"/>
      <c r="J20" s="332"/>
      <c r="K20" s="332"/>
      <c r="L20" s="332"/>
      <c r="M20" s="332"/>
      <c r="N20" s="332"/>
      <c r="O20" s="333"/>
    </row>
    <row r="21" spans="1:15" ht="15" customHeight="1">
      <c r="A21" s="30" t="s">
        <v>17</v>
      </c>
      <c r="B21" s="101"/>
      <c r="C21" s="101"/>
      <c r="D21" s="101"/>
      <c r="E21" s="101"/>
      <c r="F21" s="101"/>
      <c r="G21" s="101"/>
      <c r="H21" s="107"/>
      <c r="I21" s="320" t="s">
        <v>59</v>
      </c>
      <c r="J21" s="320"/>
      <c r="K21" s="320"/>
      <c r="L21" s="320"/>
      <c r="M21" s="320"/>
      <c r="N21" s="320"/>
      <c r="O21" s="321"/>
    </row>
    <row r="22" spans="1:15" ht="15">
      <c r="A22" s="52" t="s">
        <v>33</v>
      </c>
      <c r="B22" s="96"/>
      <c r="C22" s="96"/>
      <c r="D22" s="96"/>
      <c r="E22" s="96"/>
      <c r="F22" s="96"/>
      <c r="G22" s="33">
        <v>5000</v>
      </c>
      <c r="H22" s="95"/>
      <c r="I22" s="322"/>
      <c r="J22" s="322"/>
      <c r="K22" s="322"/>
      <c r="L22" s="322"/>
      <c r="M22" s="322"/>
      <c r="N22" s="322"/>
      <c r="O22" s="323"/>
    </row>
    <row r="23" spans="1:15" ht="15">
      <c r="A23" s="52" t="s">
        <v>27</v>
      </c>
      <c r="B23" s="96"/>
      <c r="C23" s="96"/>
      <c r="D23" s="96"/>
      <c r="E23" s="96"/>
      <c r="F23" s="96"/>
      <c r="G23" s="33">
        <v>2000</v>
      </c>
      <c r="H23" s="95"/>
      <c r="I23" s="322"/>
      <c r="J23" s="322"/>
      <c r="K23" s="322"/>
      <c r="L23" s="322"/>
      <c r="M23" s="322"/>
      <c r="N23" s="322"/>
      <c r="O23" s="323"/>
    </row>
    <row r="24" spans="1:15" ht="15">
      <c r="A24" s="52" t="s">
        <v>28</v>
      </c>
      <c r="B24" s="96"/>
      <c r="C24" s="96"/>
      <c r="D24" s="96"/>
      <c r="E24" s="96"/>
      <c r="F24" s="96"/>
      <c r="G24" s="33">
        <v>7000</v>
      </c>
      <c r="H24" s="95"/>
      <c r="I24" s="322"/>
      <c r="J24" s="322"/>
      <c r="K24" s="322"/>
      <c r="L24" s="322"/>
      <c r="M24" s="322"/>
      <c r="N24" s="322"/>
      <c r="O24" s="323"/>
    </row>
    <row r="25" spans="1:15" ht="15">
      <c r="A25" s="52" t="s">
        <v>45</v>
      </c>
      <c r="B25" s="96"/>
      <c r="C25" s="96"/>
      <c r="D25" s="96"/>
      <c r="E25" s="96"/>
      <c r="F25" s="96"/>
      <c r="G25" s="33">
        <v>2000</v>
      </c>
      <c r="H25" s="108"/>
      <c r="I25" s="322"/>
      <c r="J25" s="322"/>
      <c r="K25" s="322"/>
      <c r="L25" s="322"/>
      <c r="M25" s="322"/>
      <c r="N25" s="322"/>
      <c r="O25" s="323"/>
    </row>
    <row r="26" spans="1:15" ht="15">
      <c r="A26" s="52" t="s">
        <v>29</v>
      </c>
      <c r="B26" s="96"/>
      <c r="C26" s="96"/>
      <c r="D26" s="96"/>
      <c r="E26" s="96"/>
      <c r="F26" s="96"/>
      <c r="G26" s="33">
        <v>500</v>
      </c>
      <c r="H26" s="109"/>
      <c r="I26" s="324"/>
      <c r="J26" s="324"/>
      <c r="K26" s="324"/>
      <c r="L26" s="324"/>
      <c r="M26" s="324"/>
      <c r="N26" s="324"/>
      <c r="O26" s="325"/>
    </row>
    <row r="27" spans="1:15" ht="15">
      <c r="A27" s="52" t="s">
        <v>30</v>
      </c>
      <c r="B27" s="96"/>
      <c r="C27" s="96"/>
      <c r="D27" s="96"/>
      <c r="E27" s="96"/>
      <c r="F27" s="96"/>
      <c r="G27" s="33">
        <v>400</v>
      </c>
      <c r="H27" s="110"/>
      <c r="I27" s="336"/>
      <c r="J27" s="336"/>
      <c r="K27" s="336"/>
      <c r="L27" s="336"/>
      <c r="M27" s="336"/>
      <c r="N27" s="336"/>
      <c r="O27" s="337"/>
    </row>
    <row r="28" spans="1:15" ht="15">
      <c r="A28" s="52" t="s">
        <v>31</v>
      </c>
      <c r="B28" s="96"/>
      <c r="C28" s="96"/>
      <c r="D28" s="96"/>
      <c r="E28" s="96"/>
      <c r="F28" s="96"/>
      <c r="G28" s="33">
        <v>5000</v>
      </c>
      <c r="H28" s="110"/>
      <c r="I28" s="338"/>
      <c r="J28" s="338"/>
      <c r="K28" s="338"/>
      <c r="L28" s="338"/>
      <c r="M28" s="338"/>
      <c r="N28" s="338"/>
      <c r="O28" s="339"/>
    </row>
    <row r="29" spans="1:15" ht="15">
      <c r="A29" s="52" t="s">
        <v>32</v>
      </c>
      <c r="B29" s="96"/>
      <c r="C29" s="96"/>
      <c r="D29" s="96"/>
      <c r="E29" s="96"/>
      <c r="F29" s="96"/>
      <c r="G29" s="33">
        <v>70000</v>
      </c>
      <c r="H29" s="110"/>
      <c r="I29" s="338"/>
      <c r="J29" s="338"/>
      <c r="K29" s="338"/>
      <c r="L29" s="338"/>
      <c r="M29" s="338"/>
      <c r="N29" s="338"/>
      <c r="O29" s="339"/>
    </row>
    <row r="30" spans="1:15" ht="15">
      <c r="A30" s="342"/>
      <c r="B30" s="343"/>
      <c r="C30" s="343"/>
      <c r="D30" s="343"/>
      <c r="E30" s="343"/>
      <c r="F30" s="111"/>
      <c r="G30" s="33">
        <v>0</v>
      </c>
      <c r="H30" s="110"/>
      <c r="I30" s="338"/>
      <c r="J30" s="338"/>
      <c r="K30" s="338"/>
      <c r="L30" s="338"/>
      <c r="M30" s="338"/>
      <c r="N30" s="338"/>
      <c r="O30" s="339"/>
    </row>
    <row r="31" spans="1:15" ht="15.75" thickBot="1">
      <c r="A31" s="344"/>
      <c r="B31" s="345"/>
      <c r="C31" s="345"/>
      <c r="D31" s="345"/>
      <c r="E31" s="345"/>
      <c r="F31" s="105"/>
      <c r="G31" s="34">
        <v>0</v>
      </c>
      <c r="H31" s="112"/>
      <c r="I31" s="340"/>
      <c r="J31" s="340"/>
      <c r="K31" s="340"/>
      <c r="L31" s="340"/>
      <c r="M31" s="340"/>
      <c r="N31" s="340"/>
      <c r="O31" s="341"/>
    </row>
    <row r="32" spans="1:15" ht="15" customHeight="1">
      <c r="A32" s="35" t="s">
        <v>16</v>
      </c>
      <c r="B32" s="113"/>
      <c r="C32" s="113"/>
      <c r="D32" s="113"/>
      <c r="E32" s="113"/>
      <c r="F32" s="101"/>
      <c r="G32" s="101"/>
      <c r="H32" s="107"/>
      <c r="I32" s="346" t="s">
        <v>52</v>
      </c>
      <c r="J32" s="346"/>
      <c r="K32" s="346"/>
      <c r="L32" s="346"/>
      <c r="M32" s="346"/>
      <c r="N32" s="346"/>
      <c r="O32" s="347"/>
    </row>
    <row r="33" spans="1:15" ht="15">
      <c r="A33" s="352" t="s">
        <v>61</v>
      </c>
      <c r="B33" s="353"/>
      <c r="C33" s="353"/>
      <c r="D33" s="353"/>
      <c r="E33" s="353"/>
      <c r="F33" s="96"/>
      <c r="G33" s="33">
        <v>10000</v>
      </c>
      <c r="H33" s="95"/>
      <c r="I33" s="348"/>
      <c r="J33" s="348"/>
      <c r="K33" s="348"/>
      <c r="L33" s="348"/>
      <c r="M33" s="348"/>
      <c r="N33" s="348"/>
      <c r="O33" s="349"/>
    </row>
    <row r="34" spans="1:15" ht="15">
      <c r="A34" s="352"/>
      <c r="B34" s="353"/>
      <c r="C34" s="353"/>
      <c r="D34" s="353"/>
      <c r="E34" s="353"/>
      <c r="F34" s="96"/>
      <c r="G34" s="33">
        <v>0</v>
      </c>
      <c r="H34" s="109"/>
      <c r="I34" s="350"/>
      <c r="J34" s="350"/>
      <c r="K34" s="350"/>
      <c r="L34" s="350"/>
      <c r="M34" s="350"/>
      <c r="N34" s="350"/>
      <c r="O34" s="351"/>
    </row>
    <row r="35" spans="1:15" ht="15">
      <c r="A35" s="352"/>
      <c r="B35" s="353"/>
      <c r="C35" s="353"/>
      <c r="D35" s="353"/>
      <c r="E35" s="353"/>
      <c r="F35" s="96"/>
      <c r="G35" s="33">
        <v>0</v>
      </c>
      <c r="H35" s="110"/>
      <c r="I35" s="336"/>
      <c r="J35" s="336"/>
      <c r="K35" s="336"/>
      <c r="L35" s="336"/>
      <c r="M35" s="336"/>
      <c r="N35" s="336"/>
      <c r="O35" s="337"/>
    </row>
    <row r="36" spans="1:15" ht="15">
      <c r="A36" s="352"/>
      <c r="B36" s="353"/>
      <c r="C36" s="353"/>
      <c r="D36" s="353"/>
      <c r="E36" s="353"/>
      <c r="F36" s="96"/>
      <c r="G36" s="31">
        <v>0</v>
      </c>
      <c r="H36" s="110"/>
      <c r="I36" s="338"/>
      <c r="J36" s="338"/>
      <c r="K36" s="338"/>
      <c r="L36" s="338"/>
      <c r="M36" s="338"/>
      <c r="N36" s="338"/>
      <c r="O36" s="339"/>
    </row>
    <row r="37" spans="1:15" ht="15">
      <c r="A37" s="352"/>
      <c r="B37" s="353"/>
      <c r="C37" s="353"/>
      <c r="D37" s="353"/>
      <c r="E37" s="353"/>
      <c r="F37" s="96"/>
      <c r="G37" s="31">
        <v>0</v>
      </c>
      <c r="H37" s="104"/>
      <c r="I37" s="338"/>
      <c r="J37" s="338"/>
      <c r="K37" s="338"/>
      <c r="L37" s="338"/>
      <c r="M37" s="338"/>
      <c r="N37" s="338"/>
      <c r="O37" s="339"/>
    </row>
    <row r="38" spans="1:15" ht="15">
      <c r="A38" s="352"/>
      <c r="B38" s="353"/>
      <c r="C38" s="353"/>
      <c r="D38" s="353"/>
      <c r="E38" s="353"/>
      <c r="F38" s="96"/>
      <c r="G38" s="31">
        <v>0</v>
      </c>
      <c r="H38" s="104"/>
      <c r="I38" s="338"/>
      <c r="J38" s="338"/>
      <c r="K38" s="338"/>
      <c r="L38" s="338"/>
      <c r="M38" s="338"/>
      <c r="N38" s="338"/>
      <c r="O38" s="339"/>
    </row>
    <row r="39" spans="1:15" ht="15.75" thickBot="1">
      <c r="A39" s="334"/>
      <c r="B39" s="335"/>
      <c r="C39" s="335"/>
      <c r="D39" s="335"/>
      <c r="E39" s="335"/>
      <c r="F39" s="105"/>
      <c r="G39" s="36">
        <v>0</v>
      </c>
      <c r="H39" s="106"/>
      <c r="I39" s="340"/>
      <c r="J39" s="340"/>
      <c r="K39" s="340"/>
      <c r="L39" s="340"/>
      <c r="M39" s="340"/>
      <c r="N39" s="340"/>
      <c r="O39" s="341"/>
    </row>
    <row r="40" spans="1:15" ht="15">
      <c r="A40" s="30" t="s">
        <v>15</v>
      </c>
      <c r="B40" s="101"/>
      <c r="C40" s="101"/>
      <c r="D40" s="101"/>
      <c r="E40" s="101"/>
      <c r="F40" s="101"/>
      <c r="G40" s="102"/>
      <c r="H40" s="114"/>
      <c r="I40" s="37" t="s">
        <v>14</v>
      </c>
      <c r="J40" s="114"/>
      <c r="K40" s="114"/>
      <c r="L40" s="114"/>
      <c r="M40" s="114"/>
      <c r="N40" s="114"/>
      <c r="O40" s="115"/>
    </row>
    <row r="41" spans="1:15" ht="15">
      <c r="A41" s="52" t="s">
        <v>26</v>
      </c>
      <c r="B41" s="96"/>
      <c r="C41" s="96"/>
      <c r="D41" s="96"/>
      <c r="E41" s="96"/>
      <c r="F41" s="96"/>
      <c r="G41" s="31">
        <v>1000</v>
      </c>
      <c r="H41" s="116"/>
      <c r="I41" s="355"/>
      <c r="J41" s="355"/>
      <c r="K41" s="355"/>
      <c r="L41" s="355"/>
      <c r="M41" s="355"/>
      <c r="N41" s="355"/>
      <c r="O41" s="356"/>
    </row>
    <row r="42" spans="1:15" ht="15">
      <c r="A42" s="352"/>
      <c r="B42" s="353"/>
      <c r="C42" s="353"/>
      <c r="D42" s="353"/>
      <c r="E42" s="353"/>
      <c r="F42" s="96"/>
      <c r="G42" s="31">
        <v>0</v>
      </c>
      <c r="H42" s="104"/>
      <c r="I42" s="330"/>
      <c r="J42" s="330"/>
      <c r="K42" s="330"/>
      <c r="L42" s="330"/>
      <c r="M42" s="330"/>
      <c r="N42" s="330"/>
      <c r="O42" s="331"/>
    </row>
    <row r="43" spans="1:15" ht="15">
      <c r="A43" s="38" t="s">
        <v>34</v>
      </c>
      <c r="B43" s="96"/>
      <c r="C43" s="96"/>
      <c r="D43" s="96"/>
      <c r="E43" s="96"/>
      <c r="F43" s="96"/>
      <c r="G43" s="39">
        <f>SUM(G8:G42)</f>
        <v>623700</v>
      </c>
      <c r="H43" s="117"/>
      <c r="I43" s="357"/>
      <c r="J43" s="357"/>
      <c r="K43" s="357"/>
      <c r="L43" s="357"/>
      <c r="M43" s="357"/>
      <c r="N43" s="357"/>
      <c r="O43" s="358"/>
    </row>
    <row r="44" spans="1:15" ht="15">
      <c r="A44" s="25" t="s">
        <v>384</v>
      </c>
      <c r="B44" s="96"/>
      <c r="C44" s="96"/>
      <c r="D44" s="96"/>
      <c r="E44" s="96"/>
      <c r="F44" s="96"/>
      <c r="G44" s="31">
        <v>7000</v>
      </c>
      <c r="H44" s="88"/>
      <c r="I44" s="40" t="s">
        <v>25</v>
      </c>
      <c r="J44" s="88"/>
      <c r="K44" s="88"/>
      <c r="L44" s="88"/>
      <c r="M44" s="88"/>
      <c r="N44" s="88"/>
      <c r="O44" s="89"/>
    </row>
    <row r="45" spans="1:15" ht="15">
      <c r="A45" s="25" t="s">
        <v>385</v>
      </c>
      <c r="B45" s="96"/>
      <c r="C45" s="96"/>
      <c r="D45" s="96"/>
      <c r="E45" s="96"/>
      <c r="F45" s="96"/>
      <c r="G45" s="31">
        <v>15000</v>
      </c>
      <c r="H45" s="118"/>
      <c r="I45" s="41" t="s">
        <v>42</v>
      </c>
      <c r="J45" s="96"/>
      <c r="K45" s="96"/>
      <c r="L45" s="96"/>
      <c r="M45" s="96"/>
      <c r="N45" s="96"/>
      <c r="O45" s="119"/>
    </row>
    <row r="46" spans="1:15" ht="15">
      <c r="A46" s="25" t="s">
        <v>47</v>
      </c>
      <c r="B46" s="354"/>
      <c r="C46" s="353"/>
      <c r="D46" s="353"/>
      <c r="E46" s="353"/>
      <c r="F46" s="120"/>
      <c r="G46" s="31">
        <v>0</v>
      </c>
      <c r="H46" s="104"/>
      <c r="I46" s="355"/>
      <c r="J46" s="355"/>
      <c r="K46" s="355"/>
      <c r="L46" s="355"/>
      <c r="M46" s="355"/>
      <c r="N46" s="355"/>
      <c r="O46" s="356"/>
    </row>
    <row r="47" spans="1:15" ht="15">
      <c r="A47" s="38" t="s">
        <v>3</v>
      </c>
      <c r="B47" s="96"/>
      <c r="C47" s="96"/>
      <c r="D47" s="96"/>
      <c r="E47" s="96"/>
      <c r="F47" s="111"/>
      <c r="G47" s="39">
        <f>G43-G44-G45-G46</f>
        <v>601700</v>
      </c>
      <c r="H47" s="104"/>
      <c r="I47" s="357"/>
      <c r="J47" s="357"/>
      <c r="K47" s="357"/>
      <c r="L47" s="357"/>
      <c r="M47" s="357"/>
      <c r="N47" s="357"/>
      <c r="O47" s="358"/>
    </row>
    <row r="48" spans="1:15" ht="15">
      <c r="A48" s="52" t="s">
        <v>46</v>
      </c>
      <c r="B48" s="96"/>
      <c r="C48" s="96"/>
      <c r="D48" s="96"/>
      <c r="E48" s="31">
        <v>870000</v>
      </c>
      <c r="F48" s="121"/>
      <c r="G48" s="122"/>
      <c r="H48" s="116"/>
      <c r="I48" s="355"/>
      <c r="J48" s="355"/>
      <c r="K48" s="355"/>
      <c r="L48" s="355"/>
      <c r="M48" s="355"/>
      <c r="N48" s="355"/>
      <c r="O48" s="356"/>
    </row>
    <row r="49" spans="1:15" ht="15">
      <c r="A49" s="25" t="s">
        <v>386</v>
      </c>
      <c r="B49" s="96"/>
      <c r="C49" s="96"/>
      <c r="D49" s="96"/>
      <c r="E49" s="42">
        <v>25000</v>
      </c>
      <c r="F49" s="95"/>
      <c r="G49" s="94"/>
      <c r="H49" s="117"/>
      <c r="I49" s="357"/>
      <c r="J49" s="357"/>
      <c r="K49" s="357"/>
      <c r="L49" s="357"/>
      <c r="M49" s="357"/>
      <c r="N49" s="357"/>
      <c r="O49" s="358"/>
    </row>
    <row r="50" spans="1:15" ht="15">
      <c r="A50" s="38" t="s">
        <v>6</v>
      </c>
      <c r="B50" s="96"/>
      <c r="C50" s="96"/>
      <c r="D50" s="96"/>
      <c r="E50" s="43">
        <f>E48-E49</f>
        <v>845000</v>
      </c>
      <c r="F50" s="44"/>
      <c r="G50" s="45">
        <f>E50-G47</f>
        <v>243300</v>
      </c>
      <c r="H50" s="88"/>
      <c r="I50" s="322" t="s">
        <v>40</v>
      </c>
      <c r="J50" s="322"/>
      <c r="K50" s="322"/>
      <c r="L50" s="322"/>
      <c r="M50" s="322"/>
      <c r="N50" s="322"/>
      <c r="O50" s="323"/>
    </row>
    <row r="51" spans="1:15" ht="15">
      <c r="A51" s="85"/>
      <c r="B51" s="93"/>
      <c r="C51" s="93"/>
      <c r="D51" s="93"/>
      <c r="E51" s="93"/>
      <c r="F51" s="123"/>
      <c r="G51" s="124"/>
      <c r="H51" s="93"/>
      <c r="I51" s="324"/>
      <c r="J51" s="324"/>
      <c r="K51" s="324"/>
      <c r="L51" s="324"/>
      <c r="M51" s="324"/>
      <c r="N51" s="324"/>
      <c r="O51" s="325"/>
    </row>
    <row r="52" spans="1:15" ht="15" customHeight="1">
      <c r="A52" s="52" t="s">
        <v>10</v>
      </c>
      <c r="B52" s="96"/>
      <c r="C52" s="96"/>
      <c r="D52" s="96"/>
      <c r="E52" s="96"/>
      <c r="F52" s="123"/>
      <c r="G52" s="46">
        <v>0</v>
      </c>
      <c r="H52" s="111"/>
      <c r="I52" s="361" t="s">
        <v>41</v>
      </c>
      <c r="J52" s="361"/>
      <c r="K52" s="361"/>
      <c r="L52" s="361"/>
      <c r="M52" s="361"/>
      <c r="N52" s="361"/>
      <c r="O52" s="362"/>
    </row>
    <row r="53" spans="1:15" ht="15">
      <c r="A53" s="87"/>
      <c r="B53" s="88"/>
      <c r="C53" s="88"/>
      <c r="D53" s="88"/>
      <c r="E53" s="88"/>
      <c r="F53" s="94"/>
      <c r="G53" s="125"/>
      <c r="H53" s="88"/>
      <c r="I53" s="322"/>
      <c r="J53" s="322"/>
      <c r="K53" s="322"/>
      <c r="L53" s="322"/>
      <c r="M53" s="322"/>
      <c r="N53" s="322"/>
      <c r="O53" s="323"/>
    </row>
    <row r="54" spans="1:15" ht="15">
      <c r="A54" s="38" t="s">
        <v>11</v>
      </c>
      <c r="B54" s="96"/>
      <c r="C54" s="96"/>
      <c r="D54" s="96"/>
      <c r="E54" s="96"/>
      <c r="F54" s="123"/>
      <c r="G54" s="45">
        <f>G50+G52</f>
        <v>243300</v>
      </c>
      <c r="H54" s="93"/>
      <c r="I54" s="324"/>
      <c r="J54" s="324"/>
      <c r="K54" s="324"/>
      <c r="L54" s="324"/>
      <c r="M54" s="324"/>
      <c r="N54" s="324"/>
      <c r="O54" s="325"/>
    </row>
    <row r="55" spans="1:15" ht="15">
      <c r="A55" s="52" t="s">
        <v>7</v>
      </c>
      <c r="B55" s="96"/>
      <c r="C55" s="96"/>
      <c r="D55" s="96"/>
      <c r="E55" s="96"/>
      <c r="F55" s="123"/>
      <c r="G55" s="47">
        <v>0.5</v>
      </c>
      <c r="H55" s="111"/>
      <c r="I55" s="48" t="s">
        <v>13</v>
      </c>
      <c r="J55" s="48"/>
      <c r="K55" s="48"/>
      <c r="L55" s="48"/>
      <c r="M55" s="48"/>
      <c r="N55" s="48"/>
      <c r="O55" s="49"/>
    </row>
    <row r="56" spans="1:15" ht="15">
      <c r="A56" s="38" t="s">
        <v>36</v>
      </c>
      <c r="B56" s="96"/>
      <c r="C56" s="96"/>
      <c r="D56" s="96"/>
      <c r="E56" s="96"/>
      <c r="F56" s="123"/>
      <c r="G56" s="45">
        <f>G54*G55</f>
        <v>121650</v>
      </c>
      <c r="H56" s="93"/>
      <c r="I56" s="50"/>
      <c r="J56" s="50"/>
      <c r="K56" s="50"/>
      <c r="L56" s="50"/>
      <c r="M56" s="50"/>
      <c r="N56" s="50"/>
      <c r="O56" s="51"/>
    </row>
    <row r="57" spans="1:15" ht="15">
      <c r="A57" s="52" t="s">
        <v>37</v>
      </c>
      <c r="B57" s="96"/>
      <c r="C57" s="96"/>
      <c r="D57" s="96"/>
      <c r="E57" s="96"/>
      <c r="F57" s="123"/>
      <c r="G57" s="47">
        <v>0.6</v>
      </c>
      <c r="H57" s="111"/>
      <c r="I57" s="48" t="s">
        <v>43</v>
      </c>
      <c r="J57" s="48"/>
      <c r="K57" s="48"/>
      <c r="L57" s="48"/>
      <c r="M57" s="48"/>
      <c r="N57" s="48"/>
      <c r="O57" s="49"/>
    </row>
    <row r="58" spans="1:15" ht="15">
      <c r="A58" s="38" t="s">
        <v>38</v>
      </c>
      <c r="B58" s="96"/>
      <c r="C58" s="96"/>
      <c r="D58" s="96"/>
      <c r="E58" s="96"/>
      <c r="F58" s="123"/>
      <c r="G58" s="45">
        <f>G56*G57</f>
        <v>72990</v>
      </c>
      <c r="H58" s="93"/>
      <c r="I58" s="50"/>
      <c r="J58" s="50"/>
      <c r="K58" s="50"/>
      <c r="L58" s="50"/>
      <c r="M58" s="50"/>
      <c r="N58" s="50"/>
      <c r="O58" s="51"/>
    </row>
    <row r="59" spans="1:15" ht="15" customHeight="1">
      <c r="A59" s="25" t="s">
        <v>387</v>
      </c>
      <c r="B59" s="96"/>
      <c r="C59" s="96"/>
      <c r="D59" s="96"/>
      <c r="E59" s="96"/>
      <c r="F59" s="96"/>
      <c r="G59" s="31">
        <v>25000</v>
      </c>
      <c r="H59" s="88"/>
      <c r="I59" s="363" t="s">
        <v>39</v>
      </c>
      <c r="J59" s="363"/>
      <c r="K59" s="363"/>
      <c r="L59" s="363"/>
      <c r="M59" s="363"/>
      <c r="N59" s="363"/>
      <c r="O59" s="364"/>
    </row>
    <row r="60" spans="1:15" ht="15" customHeight="1">
      <c r="A60" s="53"/>
      <c r="B60" s="88"/>
      <c r="C60" s="88"/>
      <c r="D60" s="88"/>
      <c r="E60" s="88"/>
      <c r="F60" s="111"/>
      <c r="G60" s="126"/>
      <c r="H60" s="88"/>
      <c r="I60" s="365"/>
      <c r="J60" s="365"/>
      <c r="K60" s="365"/>
      <c r="L60" s="365"/>
      <c r="M60" s="365"/>
      <c r="N60" s="365"/>
      <c r="O60" s="366"/>
    </row>
    <row r="61" spans="1:15" ht="9.75" customHeight="1" thickBot="1">
      <c r="A61" s="98"/>
      <c r="B61" s="99"/>
      <c r="C61" s="99"/>
      <c r="D61" s="99"/>
      <c r="E61" s="99"/>
      <c r="F61" s="99"/>
      <c r="G61" s="127"/>
      <c r="H61" s="99"/>
      <c r="I61" s="367"/>
      <c r="J61" s="367"/>
      <c r="K61" s="367"/>
      <c r="L61" s="367"/>
      <c r="M61" s="367"/>
      <c r="N61" s="367"/>
      <c r="O61" s="368"/>
    </row>
    <row r="62" spans="1:15" ht="15" customHeight="1">
      <c r="A62" s="30" t="s">
        <v>9</v>
      </c>
      <c r="B62" s="101"/>
      <c r="C62" s="101"/>
      <c r="D62" s="101"/>
      <c r="E62" s="101"/>
      <c r="F62" s="102"/>
      <c r="G62" s="54">
        <f>G58-G59</f>
        <v>47990</v>
      </c>
      <c r="H62" s="107"/>
      <c r="I62" s="320" t="s">
        <v>50</v>
      </c>
      <c r="J62" s="320"/>
      <c r="K62" s="320"/>
      <c r="L62" s="320"/>
      <c r="M62" s="320"/>
      <c r="N62" s="320"/>
      <c r="O62" s="321"/>
    </row>
    <row r="63" spans="1:15" ht="15" customHeight="1" thickBot="1">
      <c r="A63" s="372" t="s">
        <v>49</v>
      </c>
      <c r="B63" s="373"/>
      <c r="C63" s="373"/>
      <c r="D63" s="373"/>
      <c r="E63" s="373"/>
      <c r="F63" s="373"/>
      <c r="G63" s="374"/>
      <c r="H63" s="128"/>
      <c r="I63" s="359"/>
      <c r="J63" s="359"/>
      <c r="K63" s="359"/>
      <c r="L63" s="359"/>
      <c r="M63" s="359"/>
      <c r="N63" s="359"/>
      <c r="O63" s="360"/>
    </row>
    <row r="64" spans="1:15" ht="15">
      <c r="A64" s="375" t="s">
        <v>44</v>
      </c>
      <c r="B64" s="376"/>
      <c r="C64" s="376"/>
      <c r="D64" s="376"/>
      <c r="E64" s="376"/>
      <c r="F64" s="376"/>
      <c r="G64" s="114"/>
      <c r="H64" s="107"/>
      <c r="I64" s="346" t="s">
        <v>51</v>
      </c>
      <c r="J64" s="346"/>
      <c r="K64" s="346"/>
      <c r="L64" s="346"/>
      <c r="M64" s="346"/>
      <c r="N64" s="346"/>
      <c r="O64" s="347"/>
    </row>
    <row r="65" spans="1:15" ht="15">
      <c r="A65" s="377"/>
      <c r="B65" s="378"/>
      <c r="C65" s="378"/>
      <c r="D65" s="378"/>
      <c r="E65" s="378"/>
      <c r="F65" s="378"/>
      <c r="G65" s="88"/>
      <c r="H65" s="109"/>
      <c r="I65" s="350"/>
      <c r="J65" s="350"/>
      <c r="K65" s="350"/>
      <c r="L65" s="350"/>
      <c r="M65" s="350"/>
      <c r="N65" s="350"/>
      <c r="O65" s="351"/>
    </row>
    <row r="66" spans="1:15" ht="15.75" thickBot="1">
      <c r="A66" s="379"/>
      <c r="B66" s="380"/>
      <c r="C66" s="380"/>
      <c r="D66" s="380"/>
      <c r="E66" s="380"/>
      <c r="F66" s="380"/>
      <c r="G66" s="55">
        <v>0.5</v>
      </c>
      <c r="H66" s="106"/>
      <c r="I66" s="381"/>
      <c r="J66" s="381"/>
      <c r="K66" s="381"/>
      <c r="L66" s="381"/>
      <c r="M66" s="381"/>
      <c r="N66" s="381"/>
      <c r="O66" s="382"/>
    </row>
    <row r="67" spans="1:15" ht="15" customHeight="1">
      <c r="A67" s="23" t="s">
        <v>12</v>
      </c>
      <c r="B67" s="90"/>
      <c r="C67" s="90"/>
      <c r="D67" s="90"/>
      <c r="E67" s="90"/>
      <c r="F67" s="90"/>
      <c r="G67" s="54">
        <f>G62*G66</f>
        <v>23995</v>
      </c>
      <c r="H67" s="114"/>
      <c r="I67" s="322" t="s">
        <v>53</v>
      </c>
      <c r="J67" s="322"/>
      <c r="K67" s="322"/>
      <c r="L67" s="322"/>
      <c r="M67" s="322"/>
      <c r="N67" s="322"/>
      <c r="O67" s="323"/>
    </row>
    <row r="68" spans="1:15" ht="15.75" thickBot="1">
      <c r="A68" s="56" t="s">
        <v>48</v>
      </c>
      <c r="B68" s="99"/>
      <c r="C68" s="99"/>
      <c r="D68" s="99"/>
      <c r="E68" s="99"/>
      <c r="F68" s="99"/>
      <c r="G68" s="129"/>
      <c r="H68" s="99"/>
      <c r="I68" s="359"/>
      <c r="J68" s="359"/>
      <c r="K68" s="359"/>
      <c r="L68" s="359"/>
      <c r="M68" s="359"/>
      <c r="N68" s="359"/>
      <c r="O68" s="360"/>
    </row>
    <row r="69" spans="1:15" ht="15">
      <c r="A69" s="369"/>
      <c r="B69" s="328"/>
      <c r="C69" s="328"/>
      <c r="D69" s="328"/>
      <c r="E69" s="328"/>
      <c r="F69" s="328"/>
      <c r="G69" s="328"/>
      <c r="H69" s="328"/>
      <c r="I69" s="328"/>
      <c r="J69" s="328"/>
      <c r="K69" s="328"/>
      <c r="L69" s="328"/>
      <c r="M69" s="328"/>
      <c r="N69" s="328"/>
      <c r="O69" s="329"/>
    </row>
    <row r="70" spans="1:15" ht="15">
      <c r="A70" s="370"/>
      <c r="B70" s="330"/>
      <c r="C70" s="330"/>
      <c r="D70" s="330"/>
      <c r="E70" s="330"/>
      <c r="F70" s="330"/>
      <c r="G70" s="330"/>
      <c r="H70" s="330"/>
      <c r="I70" s="330"/>
      <c r="J70" s="330"/>
      <c r="K70" s="330"/>
      <c r="L70" s="330"/>
      <c r="M70" s="330"/>
      <c r="N70" s="330"/>
      <c r="O70" s="331"/>
    </row>
    <row r="71" spans="1:15" ht="15.75" thickBot="1">
      <c r="A71" s="371"/>
      <c r="B71" s="332"/>
      <c r="C71" s="332"/>
      <c r="D71" s="332"/>
      <c r="E71" s="332"/>
      <c r="F71" s="332"/>
      <c r="G71" s="332"/>
      <c r="H71" s="332"/>
      <c r="I71" s="332"/>
      <c r="J71" s="332"/>
      <c r="K71" s="332"/>
      <c r="L71" s="332"/>
      <c r="M71" s="332"/>
      <c r="N71" s="332"/>
      <c r="O71" s="333"/>
    </row>
  </sheetData>
  <sheetProtection password="C69E" sheet="1" objects="1" scenarios="1" selectLockedCells="1"/>
  <mergeCells count="36">
    <mergeCell ref="A69:O71"/>
    <mergeCell ref="I62:O63"/>
    <mergeCell ref="A63:G63"/>
    <mergeCell ref="A64:F66"/>
    <mergeCell ref="I64:O65"/>
    <mergeCell ref="I66:O66"/>
    <mergeCell ref="A42:E42"/>
    <mergeCell ref="B46:E46"/>
    <mergeCell ref="I46:O47"/>
    <mergeCell ref="I67:O68"/>
    <mergeCell ref="I48:O49"/>
    <mergeCell ref="I50:O51"/>
    <mergeCell ref="I52:O54"/>
    <mergeCell ref="I59:O61"/>
    <mergeCell ref="I41:O43"/>
    <mergeCell ref="I32:O34"/>
    <mergeCell ref="A33:E33"/>
    <mergeCell ref="A34:E34"/>
    <mergeCell ref="A35:E35"/>
    <mergeCell ref="I35:O39"/>
    <mergeCell ref="A36:E36"/>
    <mergeCell ref="A37:E37"/>
    <mergeCell ref="A38:E38"/>
    <mergeCell ref="A39:E39"/>
    <mergeCell ref="I9:O20"/>
    <mergeCell ref="A20:E20"/>
    <mergeCell ref="I21:O26"/>
    <mergeCell ref="I27:O31"/>
    <mergeCell ref="A30:E30"/>
    <mergeCell ref="A31:E31"/>
    <mergeCell ref="A1:O1"/>
    <mergeCell ref="A2:O2"/>
    <mergeCell ref="A3:K3"/>
    <mergeCell ref="L3:O3"/>
    <mergeCell ref="I5:O7"/>
    <mergeCell ref="I8:O8"/>
  </mergeCells>
  <printOptions/>
  <pageMargins left="0.23" right="0.19" top="0.22" bottom="0.29" header="0.14" footer="0.12"/>
  <pageSetup horizontalDpi="600" verticalDpi="600" orientation="landscape" paperSize="9" r:id="rId3"/>
  <headerFooter alignWithMargins="0">
    <oddFooter>&amp;L&amp;"Arial,Regular"&amp;8BAN TACS Accountants Pty Ltd Basic CGT Calculator Example&amp;C&amp;"Arial,Regular"&amp;8&amp;P&amp;R&amp;"Arial,Regular"&amp;8Visit Bantacs.com.au</oddFooter>
  </headerFooter>
  <legacyDrawing r:id="rId2"/>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J1"/>
    </sheetView>
  </sheetViews>
  <sheetFormatPr defaultColWidth="9.00390625" defaultRowHeight="13.5"/>
  <cols>
    <col min="10" max="10" width="15.75390625" style="0" customWidth="1"/>
  </cols>
  <sheetData>
    <row r="1" spans="1:10" ht="25.5">
      <c r="A1" s="384" t="s">
        <v>62</v>
      </c>
      <c r="B1" s="384"/>
      <c r="C1" s="384"/>
      <c r="D1" s="384"/>
      <c r="E1" s="384"/>
      <c r="F1" s="384"/>
      <c r="G1" s="384"/>
      <c r="H1" s="384"/>
      <c r="I1" s="384"/>
      <c r="J1" s="384"/>
    </row>
    <row r="2" spans="1:10" ht="15.75">
      <c r="A2" s="383"/>
      <c r="B2" s="383"/>
      <c r="C2" s="383"/>
      <c r="D2" s="383"/>
      <c r="E2" s="383"/>
      <c r="F2" s="383"/>
      <c r="G2" s="383"/>
      <c r="H2" s="383"/>
      <c r="I2" s="383"/>
      <c r="J2" s="383"/>
    </row>
    <row r="3" spans="1:10" ht="63.75" customHeight="1">
      <c r="A3" s="383" t="s">
        <v>78</v>
      </c>
      <c r="B3" s="383"/>
      <c r="C3" s="383"/>
      <c r="D3" s="383"/>
      <c r="E3" s="383"/>
      <c r="F3" s="383"/>
      <c r="G3" s="383"/>
      <c r="H3" s="383"/>
      <c r="I3" s="383"/>
      <c r="J3" s="383"/>
    </row>
    <row r="4" spans="1:10" ht="15.75">
      <c r="A4" s="383"/>
      <c r="B4" s="383"/>
      <c r="C4" s="383"/>
      <c r="D4" s="383"/>
      <c r="E4" s="383"/>
      <c r="F4" s="383"/>
      <c r="G4" s="383"/>
      <c r="H4" s="383"/>
      <c r="I4" s="383"/>
      <c r="J4" s="383"/>
    </row>
    <row r="5" spans="1:10" ht="128.25" customHeight="1">
      <c r="A5" s="383" t="s">
        <v>73</v>
      </c>
      <c r="B5" s="383"/>
      <c r="C5" s="383"/>
      <c r="D5" s="383"/>
      <c r="E5" s="383"/>
      <c r="F5" s="383"/>
      <c r="G5" s="383"/>
      <c r="H5" s="383"/>
      <c r="I5" s="383"/>
      <c r="J5" s="383"/>
    </row>
    <row r="6" spans="1:10" ht="15.75">
      <c r="A6" s="383"/>
      <c r="B6" s="383"/>
      <c r="C6" s="383"/>
      <c r="D6" s="383"/>
      <c r="E6" s="383"/>
      <c r="F6" s="383"/>
      <c r="G6" s="383"/>
      <c r="H6" s="383"/>
      <c r="I6" s="383"/>
      <c r="J6" s="383"/>
    </row>
    <row r="7" spans="1:10" ht="81.75" customHeight="1">
      <c r="A7" s="383" t="s">
        <v>76</v>
      </c>
      <c r="B7" s="383"/>
      <c r="C7" s="383"/>
      <c r="D7" s="383"/>
      <c r="E7" s="383"/>
      <c r="F7" s="383"/>
      <c r="G7" s="383"/>
      <c r="H7" s="383"/>
      <c r="I7" s="383"/>
      <c r="J7" s="383"/>
    </row>
    <row r="8" spans="1:10" ht="15.75">
      <c r="A8" s="383"/>
      <c r="B8" s="383"/>
      <c r="C8" s="383"/>
      <c r="D8" s="383"/>
      <c r="E8" s="383"/>
      <c r="F8" s="383"/>
      <c r="G8" s="383"/>
      <c r="H8" s="383"/>
      <c r="I8" s="383"/>
      <c r="J8" s="383"/>
    </row>
    <row r="9" spans="1:10" ht="81" customHeight="1">
      <c r="A9" s="383" t="s">
        <v>63</v>
      </c>
      <c r="B9" s="383"/>
      <c r="C9" s="383"/>
      <c r="D9" s="383"/>
      <c r="E9" s="383"/>
      <c r="F9" s="383"/>
      <c r="G9" s="383"/>
      <c r="H9" s="383"/>
      <c r="I9" s="383"/>
      <c r="J9" s="383"/>
    </row>
    <row r="10" spans="1:10" ht="15.75">
      <c r="A10" s="383"/>
      <c r="B10" s="383"/>
      <c r="C10" s="383"/>
      <c r="D10" s="383"/>
      <c r="E10" s="383"/>
      <c r="F10" s="383"/>
      <c r="G10" s="383"/>
      <c r="H10" s="383"/>
      <c r="I10" s="383"/>
      <c r="J10" s="383"/>
    </row>
    <row r="11" spans="1:10" ht="114" customHeight="1">
      <c r="A11" s="383" t="s">
        <v>64</v>
      </c>
      <c r="B11" s="383"/>
      <c r="C11" s="383"/>
      <c r="D11" s="383"/>
      <c r="E11" s="383"/>
      <c r="F11" s="383"/>
      <c r="G11" s="383"/>
      <c r="H11" s="383"/>
      <c r="I11" s="383"/>
      <c r="J11" s="383"/>
    </row>
    <row r="12" spans="1:10" ht="15.75">
      <c r="A12" s="383"/>
      <c r="B12" s="383"/>
      <c r="C12" s="383"/>
      <c r="D12" s="383"/>
      <c r="E12" s="383"/>
      <c r="F12" s="383"/>
      <c r="G12" s="383"/>
      <c r="H12" s="383"/>
      <c r="I12" s="383"/>
      <c r="J12" s="383"/>
    </row>
    <row r="13" spans="1:10" ht="65.25" customHeight="1">
      <c r="A13" s="383" t="s">
        <v>65</v>
      </c>
      <c r="B13" s="383"/>
      <c r="C13" s="383"/>
      <c r="D13" s="383"/>
      <c r="E13" s="383"/>
      <c r="F13" s="383"/>
      <c r="G13" s="383"/>
      <c r="H13" s="383"/>
      <c r="I13" s="383"/>
      <c r="J13" s="383"/>
    </row>
    <row r="14" spans="1:10" ht="15.75">
      <c r="A14" s="383"/>
      <c r="B14" s="383"/>
      <c r="C14" s="383"/>
      <c r="D14" s="383"/>
      <c r="E14" s="383"/>
      <c r="F14" s="383"/>
      <c r="G14" s="383"/>
      <c r="H14" s="383"/>
      <c r="I14" s="383"/>
      <c r="J14" s="383"/>
    </row>
    <row r="15" spans="1:10" ht="84.75" customHeight="1">
      <c r="A15" s="383" t="s">
        <v>66</v>
      </c>
      <c r="B15" s="383"/>
      <c r="C15" s="383"/>
      <c r="D15" s="383"/>
      <c r="E15" s="383"/>
      <c r="F15" s="383"/>
      <c r="G15" s="383"/>
      <c r="H15" s="383"/>
      <c r="I15" s="383"/>
      <c r="J15" s="383"/>
    </row>
    <row r="16" spans="1:10" ht="15.75">
      <c r="A16" s="383"/>
      <c r="B16" s="383"/>
      <c r="C16" s="383"/>
      <c r="D16" s="383"/>
      <c r="E16" s="383"/>
      <c r="F16" s="383"/>
      <c r="G16" s="383"/>
      <c r="H16" s="383"/>
      <c r="I16" s="383"/>
      <c r="J16" s="383"/>
    </row>
    <row r="17" spans="1:10" ht="131.25" customHeight="1">
      <c r="A17" s="383" t="s">
        <v>74</v>
      </c>
      <c r="B17" s="383"/>
      <c r="C17" s="383"/>
      <c r="D17" s="383"/>
      <c r="E17" s="383"/>
      <c r="F17" s="383"/>
      <c r="G17" s="383"/>
      <c r="H17" s="383"/>
      <c r="I17" s="383"/>
      <c r="J17" s="383"/>
    </row>
    <row r="18" spans="1:10" ht="15.75">
      <c r="A18" s="383"/>
      <c r="B18" s="383"/>
      <c r="C18" s="383"/>
      <c r="D18" s="383"/>
      <c r="E18" s="383"/>
      <c r="F18" s="383"/>
      <c r="G18" s="383"/>
      <c r="H18" s="383"/>
      <c r="I18" s="383"/>
      <c r="J18" s="383"/>
    </row>
    <row r="19" spans="1:10" ht="52.5" customHeight="1">
      <c r="A19" s="383" t="s">
        <v>75</v>
      </c>
      <c r="B19" s="383"/>
      <c r="C19" s="383"/>
      <c r="D19" s="383"/>
      <c r="E19" s="383"/>
      <c r="F19" s="383"/>
      <c r="G19" s="383"/>
      <c r="H19" s="383"/>
      <c r="I19" s="383"/>
      <c r="J19" s="383"/>
    </row>
    <row r="20" spans="1:10" ht="15.75">
      <c r="A20" s="383"/>
      <c r="B20" s="383"/>
      <c r="C20" s="383"/>
      <c r="D20" s="383"/>
      <c r="E20" s="383"/>
      <c r="F20" s="383"/>
      <c r="G20" s="383"/>
      <c r="H20" s="383"/>
      <c r="I20" s="383"/>
      <c r="J20" s="383"/>
    </row>
    <row r="21" spans="1:10" ht="15.75">
      <c r="A21" s="383" t="s">
        <v>67</v>
      </c>
      <c r="B21" s="383"/>
      <c r="C21" s="383"/>
      <c r="D21" s="383"/>
      <c r="E21" s="383"/>
      <c r="F21" s="383"/>
      <c r="G21" s="383"/>
      <c r="H21" s="383"/>
      <c r="I21" s="383"/>
      <c r="J21" s="383"/>
    </row>
    <row r="22" spans="1:10" ht="15.75">
      <c r="A22" s="383"/>
      <c r="B22" s="383"/>
      <c r="C22" s="383"/>
      <c r="D22" s="383"/>
      <c r="E22" s="383"/>
      <c r="F22" s="383"/>
      <c r="G22" s="383"/>
      <c r="H22" s="383"/>
      <c r="I22" s="383"/>
      <c r="J22" s="383"/>
    </row>
    <row r="23" spans="1:10" ht="48.75" customHeight="1">
      <c r="A23" s="383" t="s">
        <v>68</v>
      </c>
      <c r="B23" s="383"/>
      <c r="C23" s="383"/>
      <c r="D23" s="383"/>
      <c r="E23" s="383"/>
      <c r="F23" s="383"/>
      <c r="G23" s="383"/>
      <c r="H23" s="383"/>
      <c r="I23" s="383"/>
      <c r="J23" s="383"/>
    </row>
    <row r="24" spans="1:10" ht="15.75">
      <c r="A24" s="383"/>
      <c r="B24" s="383"/>
      <c r="C24" s="383"/>
      <c r="D24" s="383"/>
      <c r="E24" s="383"/>
      <c r="F24" s="383"/>
      <c r="G24" s="383"/>
      <c r="H24" s="383"/>
      <c r="I24" s="383"/>
      <c r="J24" s="383"/>
    </row>
    <row r="25" spans="1:10" ht="81" customHeight="1">
      <c r="A25" s="383" t="s">
        <v>69</v>
      </c>
      <c r="B25" s="383"/>
      <c r="C25" s="383"/>
      <c r="D25" s="383"/>
      <c r="E25" s="383"/>
      <c r="F25" s="383"/>
      <c r="G25" s="383"/>
      <c r="H25" s="383"/>
      <c r="I25" s="383"/>
      <c r="J25" s="383"/>
    </row>
    <row r="26" spans="1:10" ht="15.75">
      <c r="A26" s="383"/>
      <c r="B26" s="383"/>
      <c r="C26" s="383"/>
      <c r="D26" s="383"/>
      <c r="E26" s="383"/>
      <c r="F26" s="383"/>
      <c r="G26" s="383"/>
      <c r="H26" s="383"/>
      <c r="I26" s="383"/>
      <c r="J26" s="383"/>
    </row>
    <row r="27" spans="1:10" ht="66.75" customHeight="1">
      <c r="A27" s="383" t="s">
        <v>70</v>
      </c>
      <c r="B27" s="383"/>
      <c r="C27" s="383"/>
      <c r="D27" s="383"/>
      <c r="E27" s="383"/>
      <c r="F27" s="383"/>
      <c r="G27" s="383"/>
      <c r="H27" s="383"/>
      <c r="I27" s="383"/>
      <c r="J27" s="383"/>
    </row>
    <row r="28" spans="1:10" ht="15.75">
      <c r="A28" s="383"/>
      <c r="B28" s="383"/>
      <c r="C28" s="383"/>
      <c r="D28" s="383"/>
      <c r="E28" s="383"/>
      <c r="F28" s="383"/>
      <c r="G28" s="383"/>
      <c r="H28" s="383"/>
      <c r="I28" s="383"/>
      <c r="J28" s="383"/>
    </row>
    <row r="29" spans="1:10" ht="99.75" customHeight="1">
      <c r="A29" s="383" t="s">
        <v>71</v>
      </c>
      <c r="B29" s="383"/>
      <c r="C29" s="383"/>
      <c r="D29" s="383"/>
      <c r="E29" s="383"/>
      <c r="F29" s="383"/>
      <c r="G29" s="383"/>
      <c r="H29" s="383"/>
      <c r="I29" s="383"/>
      <c r="J29" s="383"/>
    </row>
    <row r="30" spans="1:10" ht="15.75">
      <c r="A30" s="383"/>
      <c r="B30" s="383"/>
      <c r="C30" s="383"/>
      <c r="D30" s="383"/>
      <c r="E30" s="383"/>
      <c r="F30" s="383"/>
      <c r="G30" s="383"/>
      <c r="H30" s="383"/>
      <c r="I30" s="383"/>
      <c r="J30" s="383"/>
    </row>
    <row r="31" spans="1:10" ht="53.25" customHeight="1">
      <c r="A31" s="383" t="s">
        <v>72</v>
      </c>
      <c r="B31" s="383"/>
      <c r="C31" s="383"/>
      <c r="D31" s="383"/>
      <c r="E31" s="383"/>
      <c r="F31" s="383"/>
      <c r="G31" s="383"/>
      <c r="H31" s="383"/>
      <c r="I31" s="383"/>
      <c r="J31" s="383"/>
    </row>
    <row r="32" spans="1:10" ht="13.5">
      <c r="A32" s="57"/>
      <c r="B32" s="57"/>
      <c r="C32" s="57"/>
      <c r="D32" s="57"/>
      <c r="E32" s="57"/>
      <c r="F32" s="57"/>
      <c r="G32" s="57"/>
      <c r="H32" s="57"/>
      <c r="I32" s="57"/>
      <c r="J32" s="57"/>
    </row>
    <row r="33" spans="1:10" ht="13.5">
      <c r="A33" s="57"/>
      <c r="B33" s="57"/>
      <c r="C33" s="57"/>
      <c r="D33" s="57"/>
      <c r="E33" s="57"/>
      <c r="F33" s="57"/>
      <c r="G33" s="57"/>
      <c r="H33" s="57"/>
      <c r="I33" s="57"/>
      <c r="J33" s="57"/>
    </row>
    <row r="34" spans="1:10" ht="13.5">
      <c r="A34" s="57"/>
      <c r="B34" s="57"/>
      <c r="C34" s="57"/>
      <c r="D34" s="57"/>
      <c r="E34" s="57"/>
      <c r="F34" s="57"/>
      <c r="G34" s="57"/>
      <c r="H34" s="57"/>
      <c r="I34" s="57"/>
      <c r="J34" s="57"/>
    </row>
  </sheetData>
  <sheetProtection password="C69E" sheet="1" objects="1" scenarios="1" selectLockedCells="1"/>
  <mergeCells count="31">
    <mergeCell ref="A1:J1"/>
    <mergeCell ref="A12:J12"/>
    <mergeCell ref="A14:J14"/>
    <mergeCell ref="A10:J10"/>
    <mergeCell ref="A11:J11"/>
    <mergeCell ref="A8:J8"/>
    <mergeCell ref="A3:J3"/>
    <mergeCell ref="A2:J2"/>
    <mergeCell ref="A29:J29"/>
    <mergeCell ref="A22:J22"/>
    <mergeCell ref="A15:J15"/>
    <mergeCell ref="A16:J16"/>
    <mergeCell ref="A20:J20"/>
    <mergeCell ref="A7:J7"/>
    <mergeCell ref="A31:J31"/>
    <mergeCell ref="A17:J17"/>
    <mergeCell ref="A19:J19"/>
    <mergeCell ref="A21:J21"/>
    <mergeCell ref="A23:J23"/>
    <mergeCell ref="A4:J4"/>
    <mergeCell ref="A26:J26"/>
    <mergeCell ref="A9:J9"/>
    <mergeCell ref="A30:J30"/>
    <mergeCell ref="A6:J6"/>
    <mergeCell ref="A24:J24"/>
    <mergeCell ref="A18:J18"/>
    <mergeCell ref="A28:J28"/>
    <mergeCell ref="A13:J13"/>
    <mergeCell ref="A25:J25"/>
    <mergeCell ref="A5:J5"/>
    <mergeCell ref="A27:J27"/>
  </mergeCells>
  <printOptions/>
  <pageMargins left="0.36" right="0.38" top="0.5" bottom="0.64" header="0.3" footer="0.34"/>
  <pageSetup horizontalDpi="600" verticalDpi="600" orientation="portrait" paperSize="9" r:id="rId1"/>
  <headerFooter alignWithMargins="0">
    <oddFooter>&amp;L&amp;"Arial,Regular"&amp;10Copyright 2011 BAN TACS Accountants Pty Ltd&amp;R&amp;"Arial,Regular"&amp;10Basic CGT Calculator Notes Page &amp;P</oddFooter>
  </headerFooter>
</worksheet>
</file>

<file path=xl/worksheets/sheet4.xml><?xml version="1.0" encoding="utf-8"?>
<worksheet xmlns="http://schemas.openxmlformats.org/spreadsheetml/2006/main" xmlns:r="http://schemas.openxmlformats.org/officeDocument/2006/relationships">
  <dimension ref="A1:F312"/>
  <sheetViews>
    <sheetView zoomScalePageLayoutView="0" workbookViewId="0" topLeftCell="A1">
      <selection activeCell="A1" sqref="A1"/>
    </sheetView>
  </sheetViews>
  <sheetFormatPr defaultColWidth="9.00390625" defaultRowHeight="13.5"/>
  <cols>
    <col min="1" max="1" width="45.375" style="70" customWidth="1"/>
    <col min="2" max="2" width="13.375" style="70" customWidth="1"/>
    <col min="3" max="3" width="7.625" style="70" customWidth="1"/>
    <col min="4" max="4" width="18.25390625" style="70" customWidth="1"/>
    <col min="5" max="6" width="9.00390625" style="78" customWidth="1"/>
    <col min="7" max="16384" width="9.00390625" style="70" customWidth="1"/>
  </cols>
  <sheetData>
    <row r="1" spans="1:6" ht="23.25">
      <c r="A1" s="67" t="s">
        <v>79</v>
      </c>
      <c r="B1" s="68"/>
      <c r="C1" s="68"/>
      <c r="D1" s="68"/>
      <c r="E1" s="69"/>
      <c r="F1" s="69"/>
    </row>
    <row r="2" spans="1:6" ht="15.75">
      <c r="A2" s="444" t="s">
        <v>80</v>
      </c>
      <c r="B2" s="444"/>
      <c r="C2" s="444"/>
      <c r="D2" s="444"/>
      <c r="E2" s="444"/>
      <c r="F2" s="69"/>
    </row>
    <row r="3" spans="1:6" ht="24" thickBot="1">
      <c r="A3" s="71" t="s">
        <v>81</v>
      </c>
      <c r="B3" s="68"/>
      <c r="C3" s="68"/>
      <c r="D3" s="68"/>
      <c r="E3" s="69"/>
      <c r="F3" s="69"/>
    </row>
    <row r="4" spans="1:6" ht="14.25" customHeight="1">
      <c r="A4" s="389" t="s">
        <v>82</v>
      </c>
      <c r="B4" s="393" t="s">
        <v>83</v>
      </c>
      <c r="C4" s="448"/>
      <c r="D4" s="394"/>
      <c r="E4" s="393" t="s">
        <v>85</v>
      </c>
      <c r="F4" s="394"/>
    </row>
    <row r="5" spans="1:6" ht="12.75" customHeight="1" thickBot="1">
      <c r="A5" s="447"/>
      <c r="B5" s="395" t="s">
        <v>84</v>
      </c>
      <c r="C5" s="449"/>
      <c r="D5" s="396"/>
      <c r="E5" s="450"/>
      <c r="F5" s="451"/>
    </row>
    <row r="6" spans="1:6" ht="24.75" thickBot="1">
      <c r="A6" s="390"/>
      <c r="B6" s="397" t="s">
        <v>86</v>
      </c>
      <c r="C6" s="410"/>
      <c r="D6" s="59" t="s">
        <v>87</v>
      </c>
      <c r="E6" s="395"/>
      <c r="F6" s="396"/>
    </row>
    <row r="7" spans="1:6" ht="15" thickBot="1">
      <c r="A7" s="434" t="s">
        <v>88</v>
      </c>
      <c r="B7" s="435"/>
      <c r="C7" s="435"/>
      <c r="D7" s="435"/>
      <c r="E7" s="435"/>
      <c r="F7" s="436"/>
    </row>
    <row r="8" spans="1:6" ht="18" thickBot="1">
      <c r="A8" s="60" t="s">
        <v>89</v>
      </c>
      <c r="B8" s="391" t="s">
        <v>90</v>
      </c>
      <c r="C8" s="392"/>
      <c r="D8" s="61" t="s">
        <v>90</v>
      </c>
      <c r="E8" s="387"/>
      <c r="F8" s="388"/>
    </row>
    <row r="9" spans="1:6" ht="17.25" thickBot="1">
      <c r="A9" s="60" t="s">
        <v>91</v>
      </c>
      <c r="B9" s="391"/>
      <c r="C9" s="392"/>
      <c r="D9" s="61"/>
      <c r="E9" s="403" t="s">
        <v>92</v>
      </c>
      <c r="F9" s="404"/>
    </row>
    <row r="10" spans="1:6" ht="18" thickBot="1">
      <c r="A10" s="60" t="s">
        <v>93</v>
      </c>
      <c r="B10" s="391" t="s">
        <v>94</v>
      </c>
      <c r="C10" s="392"/>
      <c r="D10" s="61">
        <v>5</v>
      </c>
      <c r="E10" s="387"/>
      <c r="F10" s="388"/>
    </row>
    <row r="11" spans="1:6" ht="18" thickBot="1">
      <c r="A11" s="60" t="s">
        <v>95</v>
      </c>
      <c r="B11" s="385">
        <v>13.333333333333334</v>
      </c>
      <c r="C11" s="386"/>
      <c r="D11" s="61">
        <v>10</v>
      </c>
      <c r="E11" s="387"/>
      <c r="F11" s="388"/>
    </row>
    <row r="12" spans="1:6" ht="17.25" thickBot="1">
      <c r="A12" s="60" t="s">
        <v>96</v>
      </c>
      <c r="B12" s="391"/>
      <c r="C12" s="392"/>
      <c r="D12" s="61"/>
      <c r="E12" s="403" t="s">
        <v>92</v>
      </c>
      <c r="F12" s="404"/>
    </row>
    <row r="13" spans="1:6" ht="18" thickBot="1">
      <c r="A13" s="60" t="s">
        <v>97</v>
      </c>
      <c r="B13" s="391" t="s">
        <v>94</v>
      </c>
      <c r="C13" s="392"/>
      <c r="D13" s="61">
        <v>5</v>
      </c>
      <c r="E13" s="387"/>
      <c r="F13" s="388"/>
    </row>
    <row r="14" spans="1:6" ht="18" thickBot="1">
      <c r="A14" s="60" t="s">
        <v>98</v>
      </c>
      <c r="B14" s="391" t="s">
        <v>94</v>
      </c>
      <c r="C14" s="392"/>
      <c r="D14" s="61">
        <v>10</v>
      </c>
      <c r="E14" s="387"/>
      <c r="F14" s="388"/>
    </row>
    <row r="15" spans="1:6" ht="17.25" thickBot="1">
      <c r="A15" s="60" t="s">
        <v>99</v>
      </c>
      <c r="B15" s="442"/>
      <c r="C15" s="443"/>
      <c r="D15" s="62"/>
      <c r="E15" s="403" t="s">
        <v>92</v>
      </c>
      <c r="F15" s="404"/>
    </row>
    <row r="16" spans="1:6" ht="17.25" thickBot="1">
      <c r="A16" s="60" t="s">
        <v>100</v>
      </c>
      <c r="B16" s="442"/>
      <c r="C16" s="443"/>
      <c r="D16" s="62"/>
      <c r="E16" s="403" t="s">
        <v>92</v>
      </c>
      <c r="F16" s="404"/>
    </row>
    <row r="17" spans="1:6" ht="18" thickBot="1">
      <c r="A17" s="60" t="s">
        <v>101</v>
      </c>
      <c r="B17" s="391" t="s">
        <v>94</v>
      </c>
      <c r="C17" s="392"/>
      <c r="D17" s="61">
        <v>10</v>
      </c>
      <c r="E17" s="387"/>
      <c r="F17" s="388"/>
    </row>
    <row r="18" spans="1:6" ht="27" thickBot="1">
      <c r="A18" s="60" t="s">
        <v>102</v>
      </c>
      <c r="B18" s="442"/>
      <c r="C18" s="443"/>
      <c r="D18" s="62"/>
      <c r="E18" s="403" t="s">
        <v>92</v>
      </c>
      <c r="F18" s="404"/>
    </row>
    <row r="19" spans="1:6" ht="18" thickBot="1">
      <c r="A19" s="60" t="s">
        <v>103</v>
      </c>
      <c r="B19" s="391" t="s">
        <v>104</v>
      </c>
      <c r="C19" s="392"/>
      <c r="D19" s="61" t="s">
        <v>104</v>
      </c>
      <c r="E19" s="387"/>
      <c r="F19" s="388"/>
    </row>
    <row r="20" spans="1:6" ht="18" thickBot="1">
      <c r="A20" s="60" t="s">
        <v>105</v>
      </c>
      <c r="B20" s="391" t="s">
        <v>106</v>
      </c>
      <c r="C20" s="392"/>
      <c r="D20" s="61" t="s">
        <v>106</v>
      </c>
      <c r="E20" s="387"/>
      <c r="F20" s="388"/>
    </row>
    <row r="21" spans="1:6" ht="17.25" thickBot="1">
      <c r="A21" s="60" t="s">
        <v>107</v>
      </c>
      <c r="B21" s="442"/>
      <c r="C21" s="443"/>
      <c r="D21" s="62"/>
      <c r="E21" s="403" t="s">
        <v>92</v>
      </c>
      <c r="F21" s="404"/>
    </row>
    <row r="22" spans="1:6" ht="27" thickBot="1">
      <c r="A22" s="60" t="s">
        <v>108</v>
      </c>
      <c r="B22" s="442"/>
      <c r="C22" s="443"/>
      <c r="D22" s="62"/>
      <c r="E22" s="403" t="s">
        <v>92</v>
      </c>
      <c r="F22" s="404"/>
    </row>
    <row r="23" spans="1:6" ht="15" thickBot="1">
      <c r="A23" s="428" t="s">
        <v>109</v>
      </c>
      <c r="B23" s="429"/>
      <c r="C23" s="429"/>
      <c r="D23" s="429"/>
      <c r="E23" s="429"/>
      <c r="F23" s="430"/>
    </row>
    <row r="24" spans="1:6" ht="18" thickBot="1">
      <c r="A24" s="60" t="s">
        <v>110</v>
      </c>
      <c r="B24" s="391">
        <v>10</v>
      </c>
      <c r="C24" s="392"/>
      <c r="D24" s="61">
        <v>10</v>
      </c>
      <c r="E24" s="387"/>
      <c r="F24" s="388"/>
    </row>
    <row r="25" spans="1:6" ht="18" thickBot="1">
      <c r="A25" s="60" t="s">
        <v>111</v>
      </c>
      <c r="B25" s="391" t="s">
        <v>94</v>
      </c>
      <c r="C25" s="392"/>
      <c r="D25" s="61">
        <v>15</v>
      </c>
      <c r="E25" s="387"/>
      <c r="F25" s="388"/>
    </row>
    <row r="26" spans="1:6" ht="18" thickBot="1">
      <c r="A26" s="60" t="s">
        <v>112</v>
      </c>
      <c r="B26" s="391">
        <v>10</v>
      </c>
      <c r="C26" s="392"/>
      <c r="D26" s="61">
        <v>10</v>
      </c>
      <c r="E26" s="387"/>
      <c r="F26" s="388"/>
    </row>
    <row r="27" spans="1:6" ht="18" thickBot="1">
      <c r="A27" s="60" t="s">
        <v>113</v>
      </c>
      <c r="B27" s="391">
        <v>10</v>
      </c>
      <c r="C27" s="392"/>
      <c r="D27" s="61">
        <v>10</v>
      </c>
      <c r="E27" s="387"/>
      <c r="F27" s="388"/>
    </row>
    <row r="28" spans="1:6" ht="18" thickBot="1">
      <c r="A28" s="60" t="s">
        <v>114</v>
      </c>
      <c r="B28" s="385">
        <v>13.333333333333334</v>
      </c>
      <c r="C28" s="386"/>
      <c r="D28" s="64">
        <v>13.333333333333334</v>
      </c>
      <c r="E28" s="387"/>
      <c r="F28" s="388"/>
    </row>
    <row r="29" spans="1:6" ht="18" thickBot="1">
      <c r="A29" s="60" t="s">
        <v>115</v>
      </c>
      <c r="B29" s="385">
        <v>6.666666666666667</v>
      </c>
      <c r="C29" s="386"/>
      <c r="D29" s="61">
        <v>10</v>
      </c>
      <c r="E29" s="387"/>
      <c r="F29" s="388"/>
    </row>
    <row r="30" spans="1:6" ht="17.25" thickBot="1">
      <c r="A30" s="60" t="s">
        <v>116</v>
      </c>
      <c r="B30" s="391"/>
      <c r="C30" s="392"/>
      <c r="D30" s="61"/>
      <c r="E30" s="403" t="s">
        <v>92</v>
      </c>
      <c r="F30" s="404"/>
    </row>
    <row r="31" spans="1:6" ht="18" thickBot="1">
      <c r="A31" s="60" t="s">
        <v>117</v>
      </c>
      <c r="B31" s="385">
        <v>6.666666666666667</v>
      </c>
      <c r="C31" s="386"/>
      <c r="D31" s="64">
        <v>6.666666666666667</v>
      </c>
      <c r="E31" s="387"/>
      <c r="F31" s="388"/>
    </row>
    <row r="32" spans="1:6" ht="18" thickBot="1">
      <c r="A32" s="60" t="s">
        <v>118</v>
      </c>
      <c r="B32" s="391">
        <v>20</v>
      </c>
      <c r="C32" s="392"/>
      <c r="D32" s="61">
        <v>20</v>
      </c>
      <c r="E32" s="387"/>
      <c r="F32" s="388"/>
    </row>
    <row r="33" spans="1:6" ht="17.25" thickBot="1">
      <c r="A33" s="60" t="s">
        <v>119</v>
      </c>
      <c r="B33" s="442"/>
      <c r="C33" s="443"/>
      <c r="D33" s="62"/>
      <c r="E33" s="403" t="s">
        <v>92</v>
      </c>
      <c r="F33" s="404"/>
    </row>
    <row r="34" spans="1:6" ht="15" thickBot="1">
      <c r="A34" s="428" t="s">
        <v>120</v>
      </c>
      <c r="B34" s="429"/>
      <c r="C34" s="429"/>
      <c r="D34" s="429"/>
      <c r="E34" s="429"/>
      <c r="F34" s="430"/>
    </row>
    <row r="35" spans="1:6" ht="18" thickBot="1">
      <c r="A35" s="60" t="s">
        <v>121</v>
      </c>
      <c r="B35" s="391" t="s">
        <v>94</v>
      </c>
      <c r="C35" s="392"/>
      <c r="D35" s="61">
        <v>5</v>
      </c>
      <c r="E35" s="387"/>
      <c r="F35" s="388"/>
    </row>
    <row r="36" spans="1:6" ht="18" thickBot="1">
      <c r="A36" s="60" t="s">
        <v>122</v>
      </c>
      <c r="B36" s="391" t="s">
        <v>94</v>
      </c>
      <c r="C36" s="392"/>
      <c r="D36" s="61">
        <v>10</v>
      </c>
      <c r="E36" s="387"/>
      <c r="F36" s="388"/>
    </row>
    <row r="37" spans="1:6" ht="18" thickBot="1">
      <c r="A37" s="60" t="s">
        <v>123</v>
      </c>
      <c r="B37" s="391">
        <v>10</v>
      </c>
      <c r="C37" s="392"/>
      <c r="D37" s="61">
        <v>10</v>
      </c>
      <c r="E37" s="387"/>
      <c r="F37" s="388"/>
    </row>
    <row r="38" spans="1:6" ht="17.25" thickBot="1">
      <c r="A38" s="60" t="s">
        <v>124</v>
      </c>
      <c r="B38" s="442"/>
      <c r="C38" s="443"/>
      <c r="D38" s="62"/>
      <c r="E38" s="403" t="s">
        <v>92</v>
      </c>
      <c r="F38" s="404"/>
    </row>
    <row r="39" spans="1:6" ht="15" thickBot="1">
      <c r="A39" s="428" t="s">
        <v>125</v>
      </c>
      <c r="B39" s="429"/>
      <c r="C39" s="429"/>
      <c r="D39" s="429"/>
      <c r="E39" s="429"/>
      <c r="F39" s="430"/>
    </row>
    <row r="40" spans="1:6" ht="15" thickBot="1">
      <c r="A40" s="428" t="s">
        <v>126</v>
      </c>
      <c r="B40" s="429"/>
      <c r="C40" s="429"/>
      <c r="D40" s="429"/>
      <c r="E40" s="429"/>
      <c r="F40" s="430"/>
    </row>
    <row r="41" spans="1:6" ht="17.25" thickBot="1">
      <c r="A41" s="60" t="s">
        <v>127</v>
      </c>
      <c r="B41" s="391"/>
      <c r="C41" s="392"/>
      <c r="D41" s="61"/>
      <c r="E41" s="403" t="s">
        <v>92</v>
      </c>
      <c r="F41" s="404"/>
    </row>
    <row r="42" spans="1:6" ht="17.25" thickBot="1">
      <c r="A42" s="60" t="s">
        <v>128</v>
      </c>
      <c r="B42" s="391">
        <v>10</v>
      </c>
      <c r="C42" s="392"/>
      <c r="D42" s="61">
        <v>15</v>
      </c>
      <c r="E42" s="403"/>
      <c r="F42" s="404"/>
    </row>
    <row r="43" spans="1:6" ht="17.25" thickBot="1">
      <c r="A43" s="60" t="s">
        <v>129</v>
      </c>
      <c r="B43" s="391"/>
      <c r="C43" s="392"/>
      <c r="D43" s="61"/>
      <c r="E43" s="403" t="s">
        <v>92</v>
      </c>
      <c r="F43" s="404"/>
    </row>
    <row r="44" spans="1:6" ht="15" thickBot="1">
      <c r="A44" s="428" t="s">
        <v>130</v>
      </c>
      <c r="B44" s="429"/>
      <c r="C44" s="429"/>
      <c r="D44" s="429"/>
      <c r="E44" s="429"/>
      <c r="F44" s="430"/>
    </row>
    <row r="45" spans="1:6" ht="17.25" thickBot="1">
      <c r="A45" s="60" t="s">
        <v>131</v>
      </c>
      <c r="B45" s="391" t="s">
        <v>94</v>
      </c>
      <c r="C45" s="392"/>
      <c r="D45" s="61">
        <v>20</v>
      </c>
      <c r="E45" s="403"/>
      <c r="F45" s="404"/>
    </row>
    <row r="46" spans="1:6" ht="17.25" thickBot="1">
      <c r="A46" s="60" t="s">
        <v>132</v>
      </c>
      <c r="B46" s="391" t="s">
        <v>94</v>
      </c>
      <c r="C46" s="392"/>
      <c r="D46" s="61">
        <v>15</v>
      </c>
      <c r="E46" s="403"/>
      <c r="F46" s="404"/>
    </row>
    <row r="47" spans="1:6" ht="17.25" thickBot="1">
      <c r="A47" s="60" t="s">
        <v>133</v>
      </c>
      <c r="B47" s="391">
        <v>10</v>
      </c>
      <c r="C47" s="392"/>
      <c r="D47" s="61">
        <v>15</v>
      </c>
      <c r="E47" s="403"/>
      <c r="F47" s="404"/>
    </row>
    <row r="48" spans="1:6" ht="17.25" thickBot="1">
      <c r="A48" s="60" t="s">
        <v>134</v>
      </c>
      <c r="B48" s="391"/>
      <c r="C48" s="392"/>
      <c r="D48" s="61"/>
      <c r="E48" s="403" t="s">
        <v>92</v>
      </c>
      <c r="F48" s="404"/>
    </row>
    <row r="49" spans="1:6" ht="15" thickBot="1">
      <c r="A49" s="428" t="s">
        <v>135</v>
      </c>
      <c r="B49" s="429"/>
      <c r="C49" s="429"/>
      <c r="D49" s="429"/>
      <c r="E49" s="429"/>
      <c r="F49" s="430"/>
    </row>
    <row r="50" spans="1:6" ht="17.25" thickBot="1">
      <c r="A50" s="60" t="s">
        <v>128</v>
      </c>
      <c r="B50" s="391">
        <v>20</v>
      </c>
      <c r="C50" s="392"/>
      <c r="D50" s="61">
        <v>12</v>
      </c>
      <c r="E50" s="403"/>
      <c r="F50" s="404"/>
    </row>
    <row r="51" spans="1:6" ht="17.25" thickBot="1">
      <c r="A51" s="60" t="s">
        <v>136</v>
      </c>
      <c r="B51" s="391">
        <v>20</v>
      </c>
      <c r="C51" s="392"/>
      <c r="D51" s="61">
        <v>12</v>
      </c>
      <c r="E51" s="403"/>
      <c r="F51" s="404"/>
    </row>
    <row r="52" spans="1:6" ht="17.25" thickBot="1">
      <c r="A52" s="60" t="s">
        <v>137</v>
      </c>
      <c r="B52" s="391">
        <v>20</v>
      </c>
      <c r="C52" s="392"/>
      <c r="D52" s="61">
        <v>15</v>
      </c>
      <c r="E52" s="403"/>
      <c r="F52" s="404"/>
    </row>
    <row r="53" spans="1:6" ht="17.25" thickBot="1">
      <c r="A53" s="60" t="s">
        <v>138</v>
      </c>
      <c r="B53" s="391"/>
      <c r="C53" s="392"/>
      <c r="D53" s="61"/>
      <c r="E53" s="403" t="s">
        <v>92</v>
      </c>
      <c r="F53" s="404"/>
    </row>
    <row r="54" spans="1:6" ht="17.25" thickBot="1">
      <c r="A54" s="60" t="s">
        <v>139</v>
      </c>
      <c r="B54" s="391"/>
      <c r="C54" s="392"/>
      <c r="D54" s="61"/>
      <c r="E54" s="403" t="s">
        <v>92</v>
      </c>
      <c r="F54" s="404"/>
    </row>
    <row r="55" spans="1:6" ht="17.25" thickBot="1">
      <c r="A55" s="60" t="s">
        <v>140</v>
      </c>
      <c r="B55" s="391" t="s">
        <v>94</v>
      </c>
      <c r="C55" s="392"/>
      <c r="D55" s="61">
        <v>10</v>
      </c>
      <c r="E55" s="403"/>
      <c r="F55" s="404"/>
    </row>
    <row r="56" spans="1:6" ht="17.25" thickBot="1">
      <c r="A56" s="60" t="s">
        <v>141</v>
      </c>
      <c r="B56" s="391"/>
      <c r="C56" s="392"/>
      <c r="D56" s="61"/>
      <c r="E56" s="403" t="s">
        <v>92</v>
      </c>
      <c r="F56" s="404"/>
    </row>
    <row r="57" spans="1:6" ht="17.25" thickBot="1">
      <c r="A57" s="60" t="s">
        <v>142</v>
      </c>
      <c r="B57" s="391" t="s">
        <v>104</v>
      </c>
      <c r="C57" s="392"/>
      <c r="D57" s="61" t="s">
        <v>104</v>
      </c>
      <c r="E57" s="403"/>
      <c r="F57" s="404"/>
    </row>
    <row r="58" spans="1:6" ht="15" thickBot="1">
      <c r="A58" s="428" t="s">
        <v>143</v>
      </c>
      <c r="B58" s="429"/>
      <c r="C58" s="429"/>
      <c r="D58" s="429"/>
      <c r="E58" s="429"/>
      <c r="F58" s="430"/>
    </row>
    <row r="59" spans="1:6" ht="17.25" thickBot="1">
      <c r="A59" s="60" t="s">
        <v>144</v>
      </c>
      <c r="B59" s="391">
        <v>20</v>
      </c>
      <c r="C59" s="392"/>
      <c r="D59" s="61">
        <v>5</v>
      </c>
      <c r="E59" s="403"/>
      <c r="F59" s="404"/>
    </row>
    <row r="60" spans="1:6" ht="17.25" thickBot="1">
      <c r="A60" s="60" t="s">
        <v>145</v>
      </c>
      <c r="B60" s="391"/>
      <c r="C60" s="392"/>
      <c r="D60" s="61"/>
      <c r="E60" s="403" t="s">
        <v>92</v>
      </c>
      <c r="F60" s="404"/>
    </row>
    <row r="61" spans="1:6" ht="17.25" thickBot="1">
      <c r="A61" s="60" t="s">
        <v>133</v>
      </c>
      <c r="B61" s="391" t="s">
        <v>94</v>
      </c>
      <c r="C61" s="392"/>
      <c r="D61" s="61">
        <v>5</v>
      </c>
      <c r="E61" s="403"/>
      <c r="F61" s="404"/>
    </row>
    <row r="62" spans="1:6" ht="17.25" thickBot="1">
      <c r="A62" s="60" t="s">
        <v>146</v>
      </c>
      <c r="B62" s="391" t="s">
        <v>94</v>
      </c>
      <c r="C62" s="392"/>
      <c r="D62" s="61">
        <v>5</v>
      </c>
      <c r="E62" s="403"/>
      <c r="F62" s="404"/>
    </row>
    <row r="63" spans="1:6" ht="17.25" thickBot="1">
      <c r="A63" s="60" t="s">
        <v>147</v>
      </c>
      <c r="B63" s="391" t="s">
        <v>94</v>
      </c>
      <c r="C63" s="392"/>
      <c r="D63" s="61">
        <v>5</v>
      </c>
      <c r="E63" s="403"/>
      <c r="F63" s="404"/>
    </row>
    <row r="64" spans="1:6" ht="15" thickBot="1">
      <c r="A64" s="428" t="s">
        <v>148</v>
      </c>
      <c r="B64" s="429"/>
      <c r="C64" s="429"/>
      <c r="D64" s="429"/>
      <c r="E64" s="429"/>
      <c r="F64" s="430"/>
    </row>
    <row r="65" spans="1:6" ht="17.25" thickBot="1">
      <c r="A65" s="60" t="s">
        <v>149</v>
      </c>
      <c r="B65" s="391" t="s">
        <v>94</v>
      </c>
      <c r="C65" s="392"/>
      <c r="D65" s="61">
        <v>10</v>
      </c>
      <c r="E65" s="403"/>
      <c r="F65" s="404"/>
    </row>
    <row r="66" spans="1:6" ht="17.25" thickBot="1">
      <c r="A66" s="60" t="s">
        <v>150</v>
      </c>
      <c r="B66" s="391" t="s">
        <v>94</v>
      </c>
      <c r="C66" s="392"/>
      <c r="D66" s="61">
        <v>10</v>
      </c>
      <c r="E66" s="403"/>
      <c r="F66" s="404"/>
    </row>
    <row r="67" spans="1:6" ht="17.25" thickBot="1">
      <c r="A67" s="60" t="s">
        <v>151</v>
      </c>
      <c r="B67" s="391" t="s">
        <v>94</v>
      </c>
      <c r="C67" s="392"/>
      <c r="D67" s="61">
        <v>10</v>
      </c>
      <c r="E67" s="403"/>
      <c r="F67" s="404"/>
    </row>
    <row r="68" spans="1:6" ht="27" thickBot="1">
      <c r="A68" s="60" t="s">
        <v>152</v>
      </c>
      <c r="B68" s="391"/>
      <c r="C68" s="392"/>
      <c r="D68" s="61"/>
      <c r="E68" s="403" t="s">
        <v>92</v>
      </c>
      <c r="F68" s="404"/>
    </row>
    <row r="69" spans="1:6" ht="17.25" thickBot="1">
      <c r="A69" s="60" t="s">
        <v>153</v>
      </c>
      <c r="B69" s="391"/>
      <c r="C69" s="392"/>
      <c r="D69" s="61"/>
      <c r="E69" s="403" t="s">
        <v>92</v>
      </c>
      <c r="F69" s="404"/>
    </row>
    <row r="70" spans="1:6" ht="17.25" thickBot="1">
      <c r="A70" s="60" t="s">
        <v>154</v>
      </c>
      <c r="B70" s="391" t="s">
        <v>94</v>
      </c>
      <c r="C70" s="392"/>
      <c r="D70" s="61">
        <v>15</v>
      </c>
      <c r="E70" s="403"/>
      <c r="F70" s="404"/>
    </row>
    <row r="71" spans="1:6" ht="17.25" thickBot="1">
      <c r="A71" s="60" t="s">
        <v>155</v>
      </c>
      <c r="B71" s="391">
        <v>10</v>
      </c>
      <c r="C71" s="392"/>
      <c r="D71" s="61">
        <v>10</v>
      </c>
      <c r="E71" s="403"/>
      <c r="F71" s="404"/>
    </row>
    <row r="72" spans="1:6" ht="17.25" thickBot="1">
      <c r="A72" s="60" t="s">
        <v>156</v>
      </c>
      <c r="B72" s="391"/>
      <c r="C72" s="392"/>
      <c r="D72" s="61"/>
      <c r="E72" s="403" t="s">
        <v>92</v>
      </c>
      <c r="F72" s="404"/>
    </row>
    <row r="73" spans="1:6" ht="17.25" thickBot="1">
      <c r="A73" s="60" t="s">
        <v>157</v>
      </c>
      <c r="B73" s="391" t="s">
        <v>94</v>
      </c>
      <c r="C73" s="392"/>
      <c r="D73" s="61">
        <v>7</v>
      </c>
      <c r="E73" s="403"/>
      <c r="F73" s="404"/>
    </row>
    <row r="74" spans="1:6" ht="17.25" thickBot="1">
      <c r="A74" s="60" t="s">
        <v>158</v>
      </c>
      <c r="B74" s="391"/>
      <c r="C74" s="392"/>
      <c r="D74" s="61"/>
      <c r="E74" s="403" t="s">
        <v>92</v>
      </c>
      <c r="F74" s="404"/>
    </row>
    <row r="75" spans="1:6" ht="17.25" thickBot="1">
      <c r="A75" s="60" t="s">
        <v>159</v>
      </c>
      <c r="B75" s="391"/>
      <c r="C75" s="392"/>
      <c r="D75" s="61"/>
      <c r="E75" s="403" t="s">
        <v>92</v>
      </c>
      <c r="F75" s="404"/>
    </row>
    <row r="76" spans="1:6" ht="17.25" thickBot="1">
      <c r="A76" s="60" t="s">
        <v>160</v>
      </c>
      <c r="B76" s="391"/>
      <c r="C76" s="392"/>
      <c r="D76" s="61"/>
      <c r="E76" s="403" t="s">
        <v>92</v>
      </c>
      <c r="F76" s="404"/>
    </row>
    <row r="77" spans="1:6" ht="17.25" thickBot="1">
      <c r="A77" s="60" t="s">
        <v>161</v>
      </c>
      <c r="B77" s="391"/>
      <c r="C77" s="392"/>
      <c r="D77" s="61"/>
      <c r="E77" s="403" t="s">
        <v>92</v>
      </c>
      <c r="F77" s="404"/>
    </row>
    <row r="78" spans="1:6" ht="17.25" thickBot="1">
      <c r="A78" s="60" t="s">
        <v>162</v>
      </c>
      <c r="B78" s="391"/>
      <c r="C78" s="392"/>
      <c r="D78" s="61"/>
      <c r="E78" s="403" t="s">
        <v>92</v>
      </c>
      <c r="F78" s="404"/>
    </row>
    <row r="79" spans="1:6" ht="17.25" thickBot="1">
      <c r="A79" s="60" t="s">
        <v>163</v>
      </c>
      <c r="B79" s="391"/>
      <c r="C79" s="392"/>
      <c r="D79" s="61"/>
      <c r="E79" s="403" t="s">
        <v>92</v>
      </c>
      <c r="F79" s="404"/>
    </row>
    <row r="80" spans="1:6" ht="17.25" thickBot="1">
      <c r="A80" s="60" t="s">
        <v>164</v>
      </c>
      <c r="B80" s="391"/>
      <c r="C80" s="392"/>
      <c r="D80" s="61"/>
      <c r="E80" s="403" t="s">
        <v>92</v>
      </c>
      <c r="F80" s="404"/>
    </row>
    <row r="81" spans="1:6" ht="17.25" thickBot="1">
      <c r="A81" s="60" t="s">
        <v>165</v>
      </c>
      <c r="B81" s="391"/>
      <c r="C81" s="392"/>
      <c r="D81" s="61"/>
      <c r="E81" s="403" t="s">
        <v>92</v>
      </c>
      <c r="F81" s="404"/>
    </row>
    <row r="82" spans="1:6" ht="17.25" thickBot="1">
      <c r="A82" s="60" t="s">
        <v>166</v>
      </c>
      <c r="B82" s="391" t="s">
        <v>94</v>
      </c>
      <c r="C82" s="392"/>
      <c r="D82" s="61">
        <v>20</v>
      </c>
      <c r="E82" s="403"/>
      <c r="F82" s="404"/>
    </row>
    <row r="83" spans="1:6" ht="27" thickBot="1">
      <c r="A83" s="60" t="s">
        <v>167</v>
      </c>
      <c r="B83" s="391" t="s">
        <v>94</v>
      </c>
      <c r="C83" s="392"/>
      <c r="D83" s="61">
        <v>7</v>
      </c>
      <c r="E83" s="403"/>
      <c r="F83" s="404"/>
    </row>
    <row r="84" spans="1:6" ht="27.75" thickBot="1">
      <c r="A84" s="60" t="s">
        <v>168</v>
      </c>
      <c r="B84" s="391" t="s">
        <v>94</v>
      </c>
      <c r="C84" s="392"/>
      <c r="D84" s="61">
        <v>10</v>
      </c>
      <c r="E84" s="387"/>
      <c r="F84" s="388"/>
    </row>
    <row r="85" spans="1:6" ht="15" thickBot="1">
      <c r="A85" s="428" t="s">
        <v>169</v>
      </c>
      <c r="B85" s="429"/>
      <c r="C85" s="429"/>
      <c r="D85" s="429"/>
      <c r="E85" s="429"/>
      <c r="F85" s="430"/>
    </row>
    <row r="86" spans="1:6" ht="18" thickBot="1">
      <c r="A86" s="60" t="s">
        <v>170</v>
      </c>
      <c r="B86" s="391" t="s">
        <v>94</v>
      </c>
      <c r="C86" s="392"/>
      <c r="D86" s="61">
        <v>4</v>
      </c>
      <c r="E86" s="387"/>
      <c r="F86" s="388"/>
    </row>
    <row r="87" spans="1:6" ht="17.25" thickBot="1">
      <c r="A87" s="60" t="s">
        <v>171</v>
      </c>
      <c r="B87" s="391"/>
      <c r="C87" s="392"/>
      <c r="D87" s="61"/>
      <c r="E87" s="403" t="s">
        <v>92</v>
      </c>
      <c r="F87" s="404"/>
    </row>
    <row r="88" spans="1:6" ht="18" thickBot="1">
      <c r="A88" s="60" t="s">
        <v>172</v>
      </c>
      <c r="B88" s="391">
        <v>20</v>
      </c>
      <c r="C88" s="392"/>
      <c r="D88" s="61">
        <v>10</v>
      </c>
      <c r="E88" s="387"/>
      <c r="F88" s="388"/>
    </row>
    <row r="89" spans="1:6" ht="18" thickBot="1">
      <c r="A89" s="60" t="s">
        <v>173</v>
      </c>
      <c r="B89" s="391" t="s">
        <v>94</v>
      </c>
      <c r="C89" s="392"/>
      <c r="D89" s="61">
        <v>10</v>
      </c>
      <c r="E89" s="387"/>
      <c r="F89" s="388"/>
    </row>
    <row r="90" spans="1:6" ht="17.25" thickBot="1">
      <c r="A90" s="60" t="s">
        <v>174</v>
      </c>
      <c r="B90" s="391"/>
      <c r="C90" s="392"/>
      <c r="D90" s="61"/>
      <c r="E90" s="403" t="s">
        <v>92</v>
      </c>
      <c r="F90" s="404"/>
    </row>
    <row r="91" spans="1:6" ht="18" thickBot="1">
      <c r="A91" s="60" t="s">
        <v>175</v>
      </c>
      <c r="B91" s="391" t="s">
        <v>94</v>
      </c>
      <c r="C91" s="392"/>
      <c r="D91" s="61">
        <v>5</v>
      </c>
      <c r="E91" s="387"/>
      <c r="F91" s="388"/>
    </row>
    <row r="92" spans="1:6" ht="18" thickBot="1">
      <c r="A92" s="60" t="s">
        <v>176</v>
      </c>
      <c r="B92" s="391">
        <v>10</v>
      </c>
      <c r="C92" s="392"/>
      <c r="D92" s="61">
        <v>10</v>
      </c>
      <c r="E92" s="387"/>
      <c r="F92" s="388"/>
    </row>
    <row r="93" spans="1:6" ht="15" thickBot="1">
      <c r="A93" s="428" t="s">
        <v>177</v>
      </c>
      <c r="B93" s="429"/>
      <c r="C93" s="429"/>
      <c r="D93" s="429"/>
      <c r="E93" s="429"/>
      <c r="F93" s="430"/>
    </row>
    <row r="94" spans="1:6" ht="15" thickBot="1">
      <c r="A94" s="428" t="s">
        <v>178</v>
      </c>
      <c r="B94" s="429"/>
      <c r="C94" s="429"/>
      <c r="D94" s="429"/>
      <c r="E94" s="429"/>
      <c r="F94" s="430"/>
    </row>
    <row r="95" spans="1:6" ht="18" thickBot="1">
      <c r="A95" s="60" t="s">
        <v>179</v>
      </c>
      <c r="B95" s="391" t="s">
        <v>94</v>
      </c>
      <c r="C95" s="392"/>
      <c r="D95" s="61">
        <v>10</v>
      </c>
      <c r="E95" s="387"/>
      <c r="F95" s="388"/>
    </row>
    <row r="96" spans="1:6" ht="18" thickBot="1">
      <c r="A96" s="60" t="s">
        <v>180</v>
      </c>
      <c r="B96" s="391" t="s">
        <v>94</v>
      </c>
      <c r="C96" s="392"/>
      <c r="D96" s="61">
        <v>10</v>
      </c>
      <c r="E96" s="387"/>
      <c r="F96" s="388"/>
    </row>
    <row r="97" spans="1:6" ht="18" thickBot="1">
      <c r="A97" s="60" t="s">
        <v>181</v>
      </c>
      <c r="B97" s="391" t="s">
        <v>94</v>
      </c>
      <c r="C97" s="392"/>
      <c r="D97" s="61">
        <v>10</v>
      </c>
      <c r="E97" s="387"/>
      <c r="F97" s="388"/>
    </row>
    <row r="98" spans="1:6" ht="18" thickBot="1">
      <c r="A98" s="60" t="s">
        <v>182</v>
      </c>
      <c r="B98" s="391">
        <v>10</v>
      </c>
      <c r="C98" s="392"/>
      <c r="D98" s="61">
        <v>10</v>
      </c>
      <c r="E98" s="387"/>
      <c r="F98" s="388"/>
    </row>
    <row r="99" spans="1:6" ht="17.25" thickBot="1">
      <c r="A99" s="60" t="s">
        <v>183</v>
      </c>
      <c r="B99" s="391"/>
      <c r="C99" s="392"/>
      <c r="D99" s="61"/>
      <c r="E99" s="403" t="s">
        <v>92</v>
      </c>
      <c r="F99" s="404"/>
    </row>
    <row r="100" spans="1:6" ht="17.25" thickBot="1">
      <c r="A100" s="60" t="s">
        <v>184</v>
      </c>
      <c r="B100" s="391"/>
      <c r="C100" s="392"/>
      <c r="D100" s="61"/>
      <c r="E100" s="403" t="s">
        <v>92</v>
      </c>
      <c r="F100" s="404"/>
    </row>
    <row r="101" spans="1:6" ht="18" thickBot="1">
      <c r="A101" s="60" t="s">
        <v>185</v>
      </c>
      <c r="B101" s="391" t="s">
        <v>94</v>
      </c>
      <c r="C101" s="392"/>
      <c r="D101" s="61">
        <v>20</v>
      </c>
      <c r="E101" s="387"/>
      <c r="F101" s="388"/>
    </row>
    <row r="102" spans="1:6" ht="18" thickBot="1">
      <c r="A102" s="60" t="s">
        <v>186</v>
      </c>
      <c r="B102" s="391" t="s">
        <v>94</v>
      </c>
      <c r="C102" s="392"/>
      <c r="D102" s="61">
        <v>5</v>
      </c>
      <c r="E102" s="387"/>
      <c r="F102" s="388"/>
    </row>
    <row r="103" spans="1:6" ht="18" thickBot="1">
      <c r="A103" s="60" t="s">
        <v>187</v>
      </c>
      <c r="B103" s="391">
        <v>20</v>
      </c>
      <c r="C103" s="392"/>
      <c r="D103" s="61">
        <v>20</v>
      </c>
      <c r="E103" s="387"/>
      <c r="F103" s="388"/>
    </row>
    <row r="104" spans="1:6" ht="17.25" thickBot="1">
      <c r="A104" s="60" t="s">
        <v>188</v>
      </c>
      <c r="B104" s="391"/>
      <c r="C104" s="392"/>
      <c r="D104" s="61"/>
      <c r="E104" s="403" t="s">
        <v>92</v>
      </c>
      <c r="F104" s="404"/>
    </row>
    <row r="105" spans="1:6" ht="17.25" thickBot="1">
      <c r="A105" s="60" t="s">
        <v>189</v>
      </c>
      <c r="B105" s="391"/>
      <c r="C105" s="392"/>
      <c r="D105" s="61"/>
      <c r="E105" s="403" t="s">
        <v>92</v>
      </c>
      <c r="F105" s="404"/>
    </row>
    <row r="106" spans="1:6" ht="18" thickBot="1">
      <c r="A106" s="60" t="s">
        <v>190</v>
      </c>
      <c r="B106" s="391">
        <v>20</v>
      </c>
      <c r="C106" s="392"/>
      <c r="D106" s="61">
        <v>10</v>
      </c>
      <c r="E106" s="387"/>
      <c r="F106" s="388"/>
    </row>
    <row r="107" spans="1:6" ht="18" thickBot="1">
      <c r="A107" s="60" t="s">
        <v>191</v>
      </c>
      <c r="B107" s="385">
        <v>6.666666666666667</v>
      </c>
      <c r="C107" s="386"/>
      <c r="D107" s="61">
        <v>6</v>
      </c>
      <c r="E107" s="387"/>
      <c r="F107" s="388"/>
    </row>
    <row r="108" spans="1:6" ht="15" thickBot="1">
      <c r="A108" s="428" t="s">
        <v>192</v>
      </c>
      <c r="B108" s="429"/>
      <c r="C108" s="429"/>
      <c r="D108" s="429"/>
      <c r="E108" s="429"/>
      <c r="F108" s="430"/>
    </row>
    <row r="109" spans="1:6" ht="18" thickBot="1">
      <c r="A109" s="60" t="s">
        <v>193</v>
      </c>
      <c r="B109" s="391" t="s">
        <v>94</v>
      </c>
      <c r="C109" s="392"/>
      <c r="D109" s="61">
        <v>10</v>
      </c>
      <c r="E109" s="387"/>
      <c r="F109" s="388"/>
    </row>
    <row r="110" spans="1:6" ht="18" thickBot="1">
      <c r="A110" s="60" t="s">
        <v>180</v>
      </c>
      <c r="B110" s="391" t="s">
        <v>94</v>
      </c>
      <c r="C110" s="392"/>
      <c r="D110" s="61">
        <v>10</v>
      </c>
      <c r="E110" s="387"/>
      <c r="F110" s="388"/>
    </row>
    <row r="111" spans="1:6" ht="17.25" thickBot="1">
      <c r="A111" s="60" t="s">
        <v>194</v>
      </c>
      <c r="B111" s="391"/>
      <c r="C111" s="392"/>
      <c r="D111" s="61"/>
      <c r="E111" s="403" t="s">
        <v>92</v>
      </c>
      <c r="F111" s="404"/>
    </row>
    <row r="112" spans="1:6" ht="15" thickBot="1">
      <c r="A112" s="434" t="s">
        <v>195</v>
      </c>
      <c r="B112" s="435"/>
      <c r="C112" s="435"/>
      <c r="D112" s="435"/>
      <c r="E112" s="435"/>
      <c r="F112" s="436"/>
    </row>
    <row r="113" spans="1:6" ht="27" thickBot="1">
      <c r="A113" s="60" t="s">
        <v>196</v>
      </c>
      <c r="B113" s="391"/>
      <c r="C113" s="392"/>
      <c r="D113" s="61"/>
      <c r="E113" s="403" t="s">
        <v>92</v>
      </c>
      <c r="F113" s="404"/>
    </row>
    <row r="114" spans="1:6" ht="27.75" thickBot="1">
      <c r="A114" s="60" t="s">
        <v>197</v>
      </c>
      <c r="B114" s="391" t="s">
        <v>94</v>
      </c>
      <c r="C114" s="392"/>
      <c r="D114" s="61">
        <v>5</v>
      </c>
      <c r="E114" s="387"/>
      <c r="F114" s="388"/>
    </row>
    <row r="115" spans="1:6" ht="18" thickBot="1">
      <c r="A115" s="60" t="s">
        <v>198</v>
      </c>
      <c r="B115" s="391" t="s">
        <v>94</v>
      </c>
      <c r="C115" s="392"/>
      <c r="D115" s="61">
        <v>10</v>
      </c>
      <c r="E115" s="387"/>
      <c r="F115" s="388"/>
    </row>
    <row r="116" spans="1:6" ht="27" thickBot="1">
      <c r="A116" s="60" t="s">
        <v>199</v>
      </c>
      <c r="B116" s="391"/>
      <c r="C116" s="392"/>
      <c r="D116" s="61"/>
      <c r="E116" s="403" t="s">
        <v>92</v>
      </c>
      <c r="F116" s="404"/>
    </row>
    <row r="117" spans="1:6" ht="18" thickBot="1">
      <c r="A117" s="60" t="s">
        <v>200</v>
      </c>
      <c r="B117" s="391" t="s">
        <v>94</v>
      </c>
      <c r="C117" s="392"/>
      <c r="D117" s="61">
        <v>10</v>
      </c>
      <c r="E117" s="387"/>
      <c r="F117" s="388"/>
    </row>
    <row r="118" spans="1:6" ht="17.25" thickBot="1">
      <c r="A118" s="60" t="s">
        <v>201</v>
      </c>
      <c r="B118" s="391"/>
      <c r="C118" s="392"/>
      <c r="D118" s="61"/>
      <c r="E118" s="403" t="s">
        <v>92</v>
      </c>
      <c r="F118" s="404"/>
    </row>
    <row r="119" spans="1:6" ht="18" thickBot="1">
      <c r="A119" s="60" t="s">
        <v>202</v>
      </c>
      <c r="B119" s="391" t="s">
        <v>94</v>
      </c>
      <c r="C119" s="392"/>
      <c r="D119" s="61">
        <v>2</v>
      </c>
      <c r="E119" s="387"/>
      <c r="F119" s="388"/>
    </row>
    <row r="120" spans="1:6" ht="17.25" thickBot="1">
      <c r="A120" s="60" t="s">
        <v>203</v>
      </c>
      <c r="B120" s="391"/>
      <c r="C120" s="392"/>
      <c r="D120" s="61"/>
      <c r="E120" s="403" t="s">
        <v>92</v>
      </c>
      <c r="F120" s="404"/>
    </row>
    <row r="121" spans="1:6" ht="18" thickBot="1">
      <c r="A121" s="60" t="s">
        <v>204</v>
      </c>
      <c r="B121" s="391">
        <v>20</v>
      </c>
      <c r="C121" s="392"/>
      <c r="D121" s="61">
        <v>20</v>
      </c>
      <c r="E121" s="387"/>
      <c r="F121" s="388"/>
    </row>
    <row r="122" spans="1:6" ht="15" thickBot="1">
      <c r="A122" s="439" t="s">
        <v>205</v>
      </c>
      <c r="B122" s="441"/>
      <c r="C122" s="441"/>
      <c r="D122" s="441"/>
      <c r="E122" s="441"/>
      <c r="F122" s="440"/>
    </row>
    <row r="123" spans="1:6" ht="27" thickBot="1">
      <c r="A123" s="60" t="s">
        <v>206</v>
      </c>
      <c r="B123" s="391"/>
      <c r="C123" s="392"/>
      <c r="D123" s="61"/>
      <c r="E123" s="403" t="s">
        <v>92</v>
      </c>
      <c r="F123" s="404"/>
    </row>
    <row r="124" spans="1:6" ht="15" thickBot="1">
      <c r="A124" s="434" t="s">
        <v>207</v>
      </c>
      <c r="B124" s="435"/>
      <c r="C124" s="435"/>
      <c r="D124" s="435"/>
      <c r="E124" s="435"/>
      <c r="F124" s="436"/>
    </row>
    <row r="125" spans="1:6" ht="15" thickBot="1">
      <c r="A125" s="428" t="s">
        <v>208</v>
      </c>
      <c r="B125" s="429"/>
      <c r="C125" s="429"/>
      <c r="D125" s="429"/>
      <c r="E125" s="429"/>
      <c r="F125" s="430"/>
    </row>
    <row r="126" spans="1:6" ht="18" thickBot="1">
      <c r="A126" s="60" t="s">
        <v>209</v>
      </c>
      <c r="B126" s="391">
        <v>20</v>
      </c>
      <c r="C126" s="392"/>
      <c r="D126" s="61">
        <v>6</v>
      </c>
      <c r="E126" s="387"/>
      <c r="F126" s="388"/>
    </row>
    <row r="127" spans="1:6" ht="18" thickBot="1">
      <c r="A127" s="60" t="s">
        <v>210</v>
      </c>
      <c r="B127" s="391">
        <v>20</v>
      </c>
      <c r="C127" s="392"/>
      <c r="D127" s="61">
        <v>6</v>
      </c>
      <c r="E127" s="387"/>
      <c r="F127" s="388"/>
    </row>
    <row r="128" spans="1:6" ht="15" thickBot="1">
      <c r="A128" s="428" t="s">
        <v>211</v>
      </c>
      <c r="B128" s="429"/>
      <c r="C128" s="429"/>
      <c r="D128" s="429"/>
      <c r="E128" s="429"/>
      <c r="F128" s="430"/>
    </row>
    <row r="129" spans="1:6" ht="18" thickBot="1">
      <c r="A129" s="60" t="s">
        <v>212</v>
      </c>
      <c r="B129" s="391">
        <v>20</v>
      </c>
      <c r="C129" s="392"/>
      <c r="D129" s="61">
        <v>12</v>
      </c>
      <c r="E129" s="387"/>
      <c r="F129" s="388"/>
    </row>
    <row r="130" spans="1:6" ht="17.25" thickBot="1">
      <c r="A130" s="60" t="s">
        <v>213</v>
      </c>
      <c r="B130" s="391"/>
      <c r="C130" s="392"/>
      <c r="D130" s="61"/>
      <c r="E130" s="403" t="s">
        <v>92</v>
      </c>
      <c r="F130" s="404"/>
    </row>
    <row r="131" spans="1:6" ht="27.75" thickBot="1">
      <c r="A131" s="72" t="s">
        <v>353</v>
      </c>
      <c r="B131" s="391" t="s">
        <v>94</v>
      </c>
      <c r="C131" s="392"/>
      <c r="D131" s="61">
        <v>20</v>
      </c>
      <c r="E131" s="387"/>
      <c r="F131" s="388"/>
    </row>
    <row r="132" spans="1:6" ht="18" thickBot="1">
      <c r="A132" s="72" t="s">
        <v>354</v>
      </c>
      <c r="B132" s="391">
        <v>20</v>
      </c>
      <c r="C132" s="392"/>
      <c r="D132" s="61">
        <v>12</v>
      </c>
      <c r="E132" s="387"/>
      <c r="F132" s="388"/>
    </row>
    <row r="133" spans="1:6" ht="17.25" thickBot="1">
      <c r="A133" s="72" t="s">
        <v>355</v>
      </c>
      <c r="B133" s="391"/>
      <c r="C133" s="392"/>
      <c r="D133" s="61"/>
      <c r="E133" s="403" t="s">
        <v>92</v>
      </c>
      <c r="F133" s="404"/>
    </row>
    <row r="134" spans="1:6" ht="17.25" thickBot="1">
      <c r="A134" s="60" t="s">
        <v>214</v>
      </c>
      <c r="B134" s="391"/>
      <c r="C134" s="392"/>
      <c r="D134" s="61"/>
      <c r="E134" s="403" t="s">
        <v>92</v>
      </c>
      <c r="F134" s="404"/>
    </row>
    <row r="135" spans="1:6" ht="15" thickBot="1">
      <c r="A135" s="428" t="s">
        <v>215</v>
      </c>
      <c r="B135" s="429"/>
      <c r="C135" s="429"/>
      <c r="D135" s="429"/>
      <c r="E135" s="429"/>
      <c r="F135" s="430"/>
    </row>
    <row r="136" spans="1:6" ht="15.75" customHeight="1" thickBot="1">
      <c r="A136" s="72" t="s">
        <v>356</v>
      </c>
      <c r="B136" s="391">
        <v>20</v>
      </c>
      <c r="C136" s="392"/>
      <c r="D136" s="61">
        <v>12</v>
      </c>
      <c r="E136" s="387"/>
      <c r="F136" s="388"/>
    </row>
    <row r="137" spans="1:6" ht="18" thickBot="1">
      <c r="A137" s="72" t="s">
        <v>357</v>
      </c>
      <c r="B137" s="391">
        <v>20</v>
      </c>
      <c r="C137" s="392"/>
      <c r="D137" s="61">
        <v>12</v>
      </c>
      <c r="E137" s="387"/>
      <c r="F137" s="388"/>
    </row>
    <row r="138" spans="1:6" ht="18" thickBot="1">
      <c r="A138" s="72" t="s">
        <v>358</v>
      </c>
      <c r="B138" s="391">
        <v>20</v>
      </c>
      <c r="C138" s="392"/>
      <c r="D138" s="61">
        <v>12</v>
      </c>
      <c r="E138" s="387"/>
      <c r="F138" s="388"/>
    </row>
    <row r="139" spans="1:6" ht="18" thickBot="1">
      <c r="A139" s="72" t="s">
        <v>359</v>
      </c>
      <c r="B139" s="391">
        <v>20</v>
      </c>
      <c r="C139" s="392"/>
      <c r="D139" s="61">
        <v>12</v>
      </c>
      <c r="E139" s="387"/>
      <c r="F139" s="388"/>
    </row>
    <row r="140" spans="1:6" ht="18" thickBot="1">
      <c r="A140" s="60" t="s">
        <v>216</v>
      </c>
      <c r="B140" s="385">
        <v>13.333333333333334</v>
      </c>
      <c r="C140" s="386"/>
      <c r="D140" s="61">
        <v>15</v>
      </c>
      <c r="E140" s="387"/>
      <c r="F140" s="388"/>
    </row>
    <row r="141" spans="1:6" ht="17.25" thickBot="1">
      <c r="A141" s="60" t="s">
        <v>217</v>
      </c>
      <c r="B141" s="391"/>
      <c r="C141" s="392"/>
      <c r="D141" s="61"/>
      <c r="E141" s="403" t="s">
        <v>92</v>
      </c>
      <c r="F141" s="404"/>
    </row>
    <row r="142" spans="1:6" ht="18" thickBot="1">
      <c r="A142" s="60" t="s">
        <v>218</v>
      </c>
      <c r="B142" s="391">
        <v>20</v>
      </c>
      <c r="C142" s="392"/>
      <c r="D142" s="61">
        <v>10</v>
      </c>
      <c r="E142" s="387"/>
      <c r="F142" s="388"/>
    </row>
    <row r="143" spans="1:6" ht="17.25" thickBot="1">
      <c r="A143" s="60" t="s">
        <v>219</v>
      </c>
      <c r="B143" s="391"/>
      <c r="C143" s="392"/>
      <c r="D143" s="61"/>
      <c r="E143" s="403" t="s">
        <v>92</v>
      </c>
      <c r="F143" s="404"/>
    </row>
    <row r="144" spans="1:6" ht="17.25" thickBot="1">
      <c r="A144" s="60" t="s">
        <v>220</v>
      </c>
      <c r="B144" s="391"/>
      <c r="C144" s="392"/>
      <c r="D144" s="61"/>
      <c r="E144" s="403" t="s">
        <v>92</v>
      </c>
      <c r="F144" s="404"/>
    </row>
    <row r="145" spans="1:6" ht="17.25" thickBot="1">
      <c r="A145" s="60" t="s">
        <v>221</v>
      </c>
      <c r="B145" s="391"/>
      <c r="C145" s="392"/>
      <c r="D145" s="61"/>
      <c r="E145" s="403" t="s">
        <v>92</v>
      </c>
      <c r="F145" s="404"/>
    </row>
    <row r="146" spans="1:6" ht="18" thickBot="1">
      <c r="A146" s="60" t="s">
        <v>222</v>
      </c>
      <c r="B146" s="391">
        <v>20</v>
      </c>
      <c r="C146" s="392"/>
      <c r="D146" s="61">
        <v>25</v>
      </c>
      <c r="E146" s="387"/>
      <c r="F146" s="388"/>
    </row>
    <row r="147" spans="1:6" ht="17.25" thickBot="1">
      <c r="A147" s="60" t="s">
        <v>223</v>
      </c>
      <c r="B147" s="391"/>
      <c r="C147" s="392"/>
      <c r="D147" s="61"/>
      <c r="E147" s="403" t="s">
        <v>92</v>
      </c>
      <c r="F147" s="404"/>
    </row>
    <row r="148" spans="1:6" ht="15" thickBot="1">
      <c r="A148" s="428" t="s">
        <v>224</v>
      </c>
      <c r="B148" s="429"/>
      <c r="C148" s="429"/>
      <c r="D148" s="429"/>
      <c r="E148" s="429"/>
      <c r="F148" s="430"/>
    </row>
    <row r="149" spans="1:6" ht="18" thickBot="1">
      <c r="A149" s="72" t="s">
        <v>225</v>
      </c>
      <c r="B149" s="391" t="s">
        <v>94</v>
      </c>
      <c r="C149" s="392"/>
      <c r="D149" s="61">
        <v>10</v>
      </c>
      <c r="E149" s="387"/>
      <c r="F149" s="388"/>
    </row>
    <row r="150" spans="1:6" ht="18" thickBot="1">
      <c r="A150" s="72" t="s">
        <v>226</v>
      </c>
      <c r="B150" s="391" t="s">
        <v>94</v>
      </c>
      <c r="C150" s="392"/>
      <c r="D150" s="61">
        <v>25</v>
      </c>
      <c r="E150" s="387"/>
      <c r="F150" s="388"/>
    </row>
    <row r="151" spans="1:6" ht="18" thickBot="1">
      <c r="A151" s="72" t="s">
        <v>227</v>
      </c>
      <c r="B151" s="391" t="s">
        <v>94</v>
      </c>
      <c r="C151" s="392"/>
      <c r="D151" s="61">
        <v>10</v>
      </c>
      <c r="E151" s="387"/>
      <c r="F151" s="388"/>
    </row>
    <row r="152" spans="1:6" ht="17.25" thickBot="1">
      <c r="A152" s="60" t="s">
        <v>228</v>
      </c>
      <c r="B152" s="391"/>
      <c r="C152" s="392"/>
      <c r="D152" s="61"/>
      <c r="E152" s="403" t="s">
        <v>92</v>
      </c>
      <c r="F152" s="404"/>
    </row>
    <row r="153" spans="1:6" ht="17.25" thickBot="1">
      <c r="A153" s="60" t="s">
        <v>188</v>
      </c>
      <c r="B153" s="391"/>
      <c r="C153" s="392"/>
      <c r="D153" s="61"/>
      <c r="E153" s="403" t="s">
        <v>92</v>
      </c>
      <c r="F153" s="404"/>
    </row>
    <row r="154" spans="1:6" ht="15" thickBot="1">
      <c r="A154" s="434" t="s">
        <v>229</v>
      </c>
      <c r="B154" s="435"/>
      <c r="C154" s="435"/>
      <c r="D154" s="435"/>
      <c r="E154" s="435"/>
      <c r="F154" s="436"/>
    </row>
    <row r="155" spans="1:6" ht="18" thickBot="1">
      <c r="A155" s="60" t="s">
        <v>230</v>
      </c>
      <c r="B155" s="391" t="s">
        <v>94</v>
      </c>
      <c r="C155" s="392"/>
      <c r="D155" s="61">
        <v>12</v>
      </c>
      <c r="E155" s="387"/>
      <c r="F155" s="388"/>
    </row>
    <row r="156" spans="1:6" ht="18" thickBot="1">
      <c r="A156" s="60" t="s">
        <v>231</v>
      </c>
      <c r="B156" s="391" t="s">
        <v>94</v>
      </c>
      <c r="C156" s="392"/>
      <c r="D156" s="61">
        <v>5</v>
      </c>
      <c r="E156" s="387"/>
      <c r="F156" s="388"/>
    </row>
    <row r="157" spans="1:6" ht="18" thickBot="1">
      <c r="A157" s="60" t="s">
        <v>232</v>
      </c>
      <c r="B157" s="391" t="s">
        <v>94</v>
      </c>
      <c r="C157" s="392"/>
      <c r="D157" s="61">
        <v>5</v>
      </c>
      <c r="E157" s="387"/>
      <c r="F157" s="388"/>
    </row>
    <row r="158" spans="1:6" ht="18" thickBot="1">
      <c r="A158" s="60" t="s">
        <v>233</v>
      </c>
      <c r="B158" s="391" t="s">
        <v>94</v>
      </c>
      <c r="C158" s="392"/>
      <c r="D158" s="61">
        <v>10</v>
      </c>
      <c r="E158" s="387"/>
      <c r="F158" s="388"/>
    </row>
    <row r="159" spans="1:6" ht="27" thickBot="1">
      <c r="A159" s="60" t="s">
        <v>234</v>
      </c>
      <c r="B159" s="391"/>
      <c r="C159" s="392"/>
      <c r="D159" s="61"/>
      <c r="E159" s="403" t="s">
        <v>92</v>
      </c>
      <c r="F159" s="404"/>
    </row>
    <row r="160" spans="1:6" ht="18" thickBot="1">
      <c r="A160" s="60" t="s">
        <v>235</v>
      </c>
      <c r="B160" s="385">
        <v>13.333333333333334</v>
      </c>
      <c r="C160" s="386"/>
      <c r="D160" s="61">
        <v>12</v>
      </c>
      <c r="E160" s="387"/>
      <c r="F160" s="388"/>
    </row>
    <row r="161" spans="1:6" ht="18" thickBot="1">
      <c r="A161" s="60" t="s">
        <v>236</v>
      </c>
      <c r="B161" s="385">
        <v>6.666666666666667</v>
      </c>
      <c r="C161" s="386"/>
      <c r="D161" s="73">
        <v>10</v>
      </c>
      <c r="E161" s="407"/>
      <c r="F161" s="388"/>
    </row>
    <row r="162" spans="1:6" ht="18" thickBot="1">
      <c r="A162" s="60" t="s">
        <v>237</v>
      </c>
      <c r="B162" s="385">
        <v>6.666666666666667</v>
      </c>
      <c r="C162" s="386"/>
      <c r="D162" s="73">
        <v>10</v>
      </c>
      <c r="E162" s="407"/>
      <c r="F162" s="388"/>
    </row>
    <row r="163" spans="1:6" ht="18" thickBot="1">
      <c r="A163" s="60" t="s">
        <v>238</v>
      </c>
      <c r="B163" s="391" t="s">
        <v>94</v>
      </c>
      <c r="C163" s="392"/>
      <c r="D163" s="73">
        <v>12</v>
      </c>
      <c r="E163" s="407"/>
      <c r="F163" s="388"/>
    </row>
    <row r="164" spans="1:6" ht="18" thickBot="1">
      <c r="A164" s="60" t="s">
        <v>239</v>
      </c>
      <c r="B164" s="391" t="s">
        <v>94</v>
      </c>
      <c r="C164" s="392"/>
      <c r="D164" s="73">
        <v>12</v>
      </c>
      <c r="E164" s="407"/>
      <c r="F164" s="388"/>
    </row>
    <row r="165" spans="1:6" ht="18" thickBot="1">
      <c r="A165" s="60" t="s">
        <v>240</v>
      </c>
      <c r="B165" s="385">
        <v>13.333333333333334</v>
      </c>
      <c r="C165" s="386"/>
      <c r="D165" s="73">
        <v>12</v>
      </c>
      <c r="E165" s="407"/>
      <c r="F165" s="388"/>
    </row>
    <row r="166" spans="1:6" ht="18" thickBot="1">
      <c r="A166" s="60" t="s">
        <v>241</v>
      </c>
      <c r="B166" s="391">
        <v>20</v>
      </c>
      <c r="C166" s="392"/>
      <c r="D166" s="73">
        <v>12</v>
      </c>
      <c r="E166" s="407"/>
      <c r="F166" s="388"/>
    </row>
    <row r="167" spans="1:6" ht="18" thickBot="1">
      <c r="A167" s="60" t="s">
        <v>242</v>
      </c>
      <c r="B167" s="391" t="s">
        <v>94</v>
      </c>
      <c r="C167" s="392"/>
      <c r="D167" s="73">
        <v>15</v>
      </c>
      <c r="E167" s="407"/>
      <c r="F167" s="388"/>
    </row>
    <row r="168" spans="1:6" ht="17.25" thickBot="1">
      <c r="A168" s="60" t="s">
        <v>243</v>
      </c>
      <c r="B168" s="391"/>
      <c r="C168" s="392"/>
      <c r="D168" s="73"/>
      <c r="E168" s="408" t="s">
        <v>92</v>
      </c>
      <c r="F168" s="404"/>
    </row>
    <row r="169" spans="1:6" ht="15" thickBot="1">
      <c r="A169" s="434" t="s">
        <v>244</v>
      </c>
      <c r="B169" s="435"/>
      <c r="C169" s="435"/>
      <c r="D169" s="435"/>
      <c r="E169" s="435"/>
      <c r="F169" s="436"/>
    </row>
    <row r="170" spans="1:6" ht="18" thickBot="1">
      <c r="A170" s="60" t="s">
        <v>245</v>
      </c>
      <c r="B170" s="391" t="s">
        <v>94</v>
      </c>
      <c r="C170" s="392"/>
      <c r="D170" s="73">
        <v>10</v>
      </c>
      <c r="E170" s="407"/>
      <c r="F170" s="388"/>
    </row>
    <row r="171" spans="1:6" ht="17.25" thickBot="1">
      <c r="A171" s="60" t="s">
        <v>246</v>
      </c>
      <c r="B171" s="391"/>
      <c r="C171" s="392"/>
      <c r="D171" s="73"/>
      <c r="E171" s="408" t="s">
        <v>92</v>
      </c>
      <c r="F171" s="404"/>
    </row>
    <row r="172" spans="1:6" ht="18" thickBot="1">
      <c r="A172" s="60" t="s">
        <v>247</v>
      </c>
      <c r="B172" s="391" t="s">
        <v>94</v>
      </c>
      <c r="C172" s="392"/>
      <c r="D172" s="73">
        <v>7</v>
      </c>
      <c r="E172" s="407"/>
      <c r="F172" s="388"/>
    </row>
    <row r="173" spans="1:6" ht="17.25" thickBot="1">
      <c r="A173" s="60" t="s">
        <v>248</v>
      </c>
      <c r="B173" s="391"/>
      <c r="C173" s="392"/>
      <c r="D173" s="73"/>
      <c r="E173" s="408" t="s">
        <v>92</v>
      </c>
      <c r="F173" s="404"/>
    </row>
    <row r="174" spans="1:6" ht="18" thickBot="1">
      <c r="A174" s="60" t="s">
        <v>249</v>
      </c>
      <c r="B174" s="391" t="s">
        <v>94</v>
      </c>
      <c r="C174" s="392"/>
      <c r="D174" s="73">
        <v>5</v>
      </c>
      <c r="E174" s="407"/>
      <c r="F174" s="388"/>
    </row>
    <row r="175" spans="1:6" ht="18" thickBot="1">
      <c r="A175" s="60" t="s">
        <v>250</v>
      </c>
      <c r="B175" s="385">
        <v>6.666666666666667</v>
      </c>
      <c r="C175" s="386"/>
      <c r="D175" s="73">
        <v>10</v>
      </c>
      <c r="E175" s="407"/>
      <c r="F175" s="388"/>
    </row>
    <row r="176" spans="1:6" ht="15" thickBot="1">
      <c r="A176" s="434" t="s">
        <v>251</v>
      </c>
      <c r="B176" s="435"/>
      <c r="C176" s="435"/>
      <c r="D176" s="435"/>
      <c r="E176" s="435"/>
      <c r="F176" s="436"/>
    </row>
    <row r="177" spans="1:6" ht="15" thickBot="1">
      <c r="A177" s="428" t="s">
        <v>252</v>
      </c>
      <c r="B177" s="429"/>
      <c r="C177" s="429"/>
      <c r="D177" s="429"/>
      <c r="E177" s="429"/>
      <c r="F177" s="430"/>
    </row>
    <row r="178" spans="1:6" ht="18" thickBot="1">
      <c r="A178" s="72" t="s">
        <v>193</v>
      </c>
      <c r="B178" s="391" t="s">
        <v>94</v>
      </c>
      <c r="C178" s="392"/>
      <c r="D178" s="73"/>
      <c r="E178" s="407"/>
      <c r="F178" s="388"/>
    </row>
    <row r="179" spans="1:6" ht="18" thickBot="1">
      <c r="A179" s="72" t="s">
        <v>180</v>
      </c>
      <c r="B179" s="391" t="s">
        <v>94</v>
      </c>
      <c r="C179" s="392"/>
      <c r="D179" s="73">
        <v>10</v>
      </c>
      <c r="E179" s="407"/>
      <c r="F179" s="388"/>
    </row>
    <row r="180" spans="1:6" ht="17.25" thickBot="1">
      <c r="A180" s="60" t="s">
        <v>253</v>
      </c>
      <c r="B180" s="439"/>
      <c r="C180" s="440"/>
      <c r="D180" s="73"/>
      <c r="E180" s="408" t="s">
        <v>92</v>
      </c>
      <c r="F180" s="404"/>
    </row>
    <row r="181" spans="1:6" ht="15" thickBot="1">
      <c r="A181" s="428" t="s">
        <v>254</v>
      </c>
      <c r="B181" s="429"/>
      <c r="C181" s="429"/>
      <c r="D181" s="429"/>
      <c r="E181" s="429"/>
      <c r="F181" s="430"/>
    </row>
    <row r="182" spans="1:6" ht="17.25" thickBot="1">
      <c r="A182" s="74" t="s">
        <v>126</v>
      </c>
      <c r="B182" s="439"/>
      <c r="C182" s="440"/>
      <c r="D182" s="75"/>
      <c r="E182" s="403" t="s">
        <v>92</v>
      </c>
      <c r="F182" s="404"/>
    </row>
    <row r="183" spans="1:6" ht="18" thickBot="1">
      <c r="A183" s="72" t="s">
        <v>255</v>
      </c>
      <c r="B183" s="391" t="s">
        <v>94</v>
      </c>
      <c r="C183" s="392"/>
      <c r="D183" s="61">
        <v>10</v>
      </c>
      <c r="E183" s="387"/>
      <c r="F183" s="388"/>
    </row>
    <row r="184" spans="1:6" ht="18" thickBot="1">
      <c r="A184" s="72" t="s">
        <v>256</v>
      </c>
      <c r="B184" s="391" t="s">
        <v>94</v>
      </c>
      <c r="C184" s="392"/>
      <c r="D184" s="73">
        <v>5</v>
      </c>
      <c r="E184" s="407"/>
      <c r="F184" s="388"/>
    </row>
    <row r="185" spans="1:6" ht="17.25" thickBot="1">
      <c r="A185" s="60" t="s">
        <v>257</v>
      </c>
      <c r="B185" s="391"/>
      <c r="C185" s="392"/>
      <c r="D185" s="73"/>
      <c r="E185" s="408" t="s">
        <v>92</v>
      </c>
      <c r="F185" s="404"/>
    </row>
    <row r="186" spans="1:6" ht="17.25" thickBot="1">
      <c r="A186" s="60" t="s">
        <v>258</v>
      </c>
      <c r="B186" s="391"/>
      <c r="C186" s="392"/>
      <c r="D186" s="73"/>
      <c r="E186" s="408" t="s">
        <v>92</v>
      </c>
      <c r="F186" s="404"/>
    </row>
    <row r="187" spans="1:6" ht="17.25" thickBot="1">
      <c r="A187" s="60" t="s">
        <v>259</v>
      </c>
      <c r="B187" s="391"/>
      <c r="C187" s="392"/>
      <c r="D187" s="73"/>
      <c r="E187" s="408" t="s">
        <v>92</v>
      </c>
      <c r="F187" s="404"/>
    </row>
    <row r="188" spans="1:6" ht="17.25" thickBot="1">
      <c r="A188" s="60" t="s">
        <v>260</v>
      </c>
      <c r="B188" s="391"/>
      <c r="C188" s="392"/>
      <c r="D188" s="73"/>
      <c r="E188" s="408" t="s">
        <v>92</v>
      </c>
      <c r="F188" s="404"/>
    </row>
    <row r="189" spans="1:6" ht="17.25" thickBot="1">
      <c r="A189" s="60" t="s">
        <v>261</v>
      </c>
      <c r="B189" s="391"/>
      <c r="C189" s="392"/>
      <c r="D189" s="73"/>
      <c r="E189" s="408" t="s">
        <v>92</v>
      </c>
      <c r="F189" s="404"/>
    </row>
    <row r="190" spans="1:6" ht="17.25" thickBot="1">
      <c r="A190" s="60" t="s">
        <v>262</v>
      </c>
      <c r="B190" s="391"/>
      <c r="C190" s="392"/>
      <c r="D190" s="73"/>
      <c r="E190" s="408" t="s">
        <v>92</v>
      </c>
      <c r="F190" s="404"/>
    </row>
    <row r="191" spans="1:6" ht="17.25" thickBot="1">
      <c r="A191" s="60" t="s">
        <v>263</v>
      </c>
      <c r="B191" s="391"/>
      <c r="C191" s="392"/>
      <c r="D191" s="73"/>
      <c r="E191" s="408" t="s">
        <v>92</v>
      </c>
      <c r="F191" s="404"/>
    </row>
    <row r="192" spans="1:6" ht="18" thickBot="1">
      <c r="A192" s="60" t="s">
        <v>264</v>
      </c>
      <c r="B192" s="391" t="s">
        <v>94</v>
      </c>
      <c r="C192" s="392"/>
      <c r="D192" s="73">
        <v>5</v>
      </c>
      <c r="E192" s="407"/>
      <c r="F192" s="388"/>
    </row>
    <row r="193" spans="1:6" ht="18" thickBot="1">
      <c r="A193" s="60" t="s">
        <v>114</v>
      </c>
      <c r="B193" s="385">
        <v>13.333333333333334</v>
      </c>
      <c r="C193" s="386"/>
      <c r="D193" s="73">
        <v>5</v>
      </c>
      <c r="E193" s="407"/>
      <c r="F193" s="388"/>
    </row>
    <row r="194" spans="1:6" ht="17.25" thickBot="1">
      <c r="A194" s="60" t="s">
        <v>265</v>
      </c>
      <c r="B194" s="391"/>
      <c r="C194" s="392"/>
      <c r="D194" s="73"/>
      <c r="E194" s="408" t="s">
        <v>92</v>
      </c>
      <c r="F194" s="404"/>
    </row>
    <row r="195" spans="1:6" ht="17.25" thickBot="1">
      <c r="A195" s="60" t="s">
        <v>266</v>
      </c>
      <c r="B195" s="391"/>
      <c r="C195" s="392"/>
      <c r="D195" s="73"/>
      <c r="E195" s="408" t="s">
        <v>92</v>
      </c>
      <c r="F195" s="404"/>
    </row>
    <row r="196" spans="1:6" ht="14.25" customHeight="1" thickBot="1">
      <c r="A196" s="60" t="s">
        <v>267</v>
      </c>
      <c r="B196" s="391"/>
      <c r="C196" s="392"/>
      <c r="D196" s="73"/>
      <c r="E196" s="408" t="s">
        <v>92</v>
      </c>
      <c r="F196" s="404"/>
    </row>
    <row r="197" spans="1:6" ht="15" thickBot="1">
      <c r="A197" s="428" t="s">
        <v>268</v>
      </c>
      <c r="B197" s="429"/>
      <c r="C197" s="429"/>
      <c r="D197" s="429"/>
      <c r="E197" s="429"/>
      <c r="F197" s="430"/>
    </row>
    <row r="198" spans="1:6" ht="18" thickBot="1">
      <c r="A198" s="75" t="s">
        <v>269</v>
      </c>
      <c r="B198" s="391" t="s">
        <v>94</v>
      </c>
      <c r="C198" s="392"/>
      <c r="D198" s="73">
        <v>5</v>
      </c>
      <c r="E198" s="407"/>
      <c r="F198" s="388"/>
    </row>
    <row r="199" spans="1:6" ht="18" thickBot="1">
      <c r="A199" s="75" t="s">
        <v>317</v>
      </c>
      <c r="B199" s="391">
        <v>20</v>
      </c>
      <c r="C199" s="392"/>
      <c r="D199" s="73">
        <v>5</v>
      </c>
      <c r="E199" s="407"/>
      <c r="F199" s="388"/>
    </row>
    <row r="200" spans="1:6" ht="18" thickBot="1">
      <c r="A200" s="75" t="s">
        <v>318</v>
      </c>
      <c r="B200" s="391" t="s">
        <v>94</v>
      </c>
      <c r="C200" s="392"/>
      <c r="D200" s="73">
        <v>5</v>
      </c>
      <c r="E200" s="407"/>
      <c r="F200" s="388"/>
    </row>
    <row r="201" spans="1:6" ht="28.5" customHeight="1" thickBot="1">
      <c r="A201" s="75" t="s">
        <v>270</v>
      </c>
      <c r="B201" s="405"/>
      <c r="C201" s="406"/>
      <c r="D201" s="73"/>
      <c r="E201" s="408" t="s">
        <v>92</v>
      </c>
      <c r="F201" s="404"/>
    </row>
    <row r="202" spans="1:6" ht="17.25" thickBot="1">
      <c r="A202" s="75" t="s">
        <v>271</v>
      </c>
      <c r="B202" s="405"/>
      <c r="C202" s="406"/>
      <c r="D202" s="61"/>
      <c r="E202" s="403" t="s">
        <v>92</v>
      </c>
      <c r="F202" s="404"/>
    </row>
    <row r="203" spans="1:6" ht="18" thickBot="1">
      <c r="A203" s="75" t="s">
        <v>272</v>
      </c>
      <c r="B203" s="391" t="s">
        <v>94</v>
      </c>
      <c r="C203" s="392"/>
      <c r="D203" s="61">
        <v>8</v>
      </c>
      <c r="E203" s="387"/>
      <c r="F203" s="388"/>
    </row>
    <row r="204" spans="1:6" ht="18" thickBot="1">
      <c r="A204" s="75" t="s">
        <v>273</v>
      </c>
      <c r="B204" s="391" t="s">
        <v>94</v>
      </c>
      <c r="C204" s="392"/>
      <c r="D204" s="61">
        <v>15</v>
      </c>
      <c r="E204" s="387"/>
      <c r="F204" s="388"/>
    </row>
    <row r="205" spans="1:6" ht="17.25" thickBot="1">
      <c r="A205" s="75" t="s">
        <v>274</v>
      </c>
      <c r="B205" s="405"/>
      <c r="C205" s="406"/>
      <c r="D205" s="61"/>
      <c r="E205" s="403" t="s">
        <v>92</v>
      </c>
      <c r="F205" s="404"/>
    </row>
    <row r="206" spans="1:6" ht="15" thickBot="1">
      <c r="A206" s="428" t="s">
        <v>275</v>
      </c>
      <c r="B206" s="429"/>
      <c r="C206" s="429"/>
      <c r="D206" s="429"/>
      <c r="E206" s="429"/>
      <c r="F206" s="430"/>
    </row>
    <row r="207" spans="1:6" ht="18" thickBot="1">
      <c r="A207" s="75" t="s">
        <v>319</v>
      </c>
      <c r="B207" s="391" t="s">
        <v>94</v>
      </c>
      <c r="C207" s="392"/>
      <c r="D207" s="61">
        <v>5</v>
      </c>
      <c r="E207" s="387"/>
      <c r="F207" s="388"/>
    </row>
    <row r="208" spans="1:6" ht="18" thickBot="1">
      <c r="A208" s="75" t="s">
        <v>320</v>
      </c>
      <c r="B208" s="391" t="s">
        <v>94</v>
      </c>
      <c r="C208" s="392"/>
      <c r="D208" s="61">
        <v>10</v>
      </c>
      <c r="E208" s="387"/>
      <c r="F208" s="388"/>
    </row>
    <row r="209" spans="1:6" ht="17.25" thickBot="1">
      <c r="A209" s="75" t="s">
        <v>276</v>
      </c>
      <c r="B209" s="405"/>
      <c r="C209" s="406"/>
      <c r="D209" s="61"/>
      <c r="E209" s="403" t="s">
        <v>92</v>
      </c>
      <c r="F209" s="404"/>
    </row>
    <row r="210" spans="1:6" ht="17.25" thickBot="1">
      <c r="A210" s="75" t="s">
        <v>277</v>
      </c>
      <c r="B210" s="405"/>
      <c r="C210" s="406"/>
      <c r="D210" s="61"/>
      <c r="E210" s="403" t="s">
        <v>92</v>
      </c>
      <c r="F210" s="404"/>
    </row>
    <row r="211" spans="1:6" ht="17.25" thickBot="1">
      <c r="A211" s="75" t="s">
        <v>278</v>
      </c>
      <c r="B211" s="405"/>
      <c r="C211" s="406"/>
      <c r="D211" s="61"/>
      <c r="E211" s="403" t="s">
        <v>92</v>
      </c>
      <c r="F211" s="404"/>
    </row>
    <row r="212" spans="1:6" ht="15" thickBot="1">
      <c r="A212" s="428" t="s">
        <v>279</v>
      </c>
      <c r="B212" s="429"/>
      <c r="C212" s="429"/>
      <c r="D212" s="429"/>
      <c r="E212" s="429"/>
      <c r="F212" s="430"/>
    </row>
    <row r="213" spans="1:6" ht="18" thickBot="1">
      <c r="A213" s="75" t="s">
        <v>319</v>
      </c>
      <c r="B213" s="391" t="s">
        <v>94</v>
      </c>
      <c r="C213" s="392"/>
      <c r="D213" s="61">
        <v>15</v>
      </c>
      <c r="E213" s="387"/>
      <c r="F213" s="388"/>
    </row>
    <row r="214" spans="1:6" ht="18" thickBot="1">
      <c r="A214" s="75" t="s">
        <v>320</v>
      </c>
      <c r="B214" s="391" t="s">
        <v>94</v>
      </c>
      <c r="C214" s="392"/>
      <c r="D214" s="61">
        <v>15</v>
      </c>
      <c r="E214" s="387"/>
      <c r="F214" s="388"/>
    </row>
    <row r="215" spans="1:6" ht="15.75" customHeight="1" thickBot="1">
      <c r="A215" s="75" t="s">
        <v>280</v>
      </c>
      <c r="B215" s="405"/>
      <c r="C215" s="406"/>
      <c r="D215" s="61"/>
      <c r="E215" s="403" t="s">
        <v>92</v>
      </c>
      <c r="F215" s="404"/>
    </row>
    <row r="216" spans="1:6" ht="17.25" thickBot="1">
      <c r="A216" s="75" t="s">
        <v>281</v>
      </c>
      <c r="B216" s="405"/>
      <c r="C216" s="406"/>
      <c r="D216" s="61"/>
      <c r="E216" s="403" t="s">
        <v>92</v>
      </c>
      <c r="F216" s="404"/>
    </row>
    <row r="217" spans="1:6" ht="17.25" thickBot="1">
      <c r="A217" s="75" t="s">
        <v>282</v>
      </c>
      <c r="B217" s="405"/>
      <c r="C217" s="406"/>
      <c r="D217" s="61"/>
      <c r="E217" s="403" t="s">
        <v>92</v>
      </c>
      <c r="F217" s="404"/>
    </row>
    <row r="218" spans="1:6" ht="17.25" thickBot="1">
      <c r="A218" s="75" t="s">
        <v>283</v>
      </c>
      <c r="B218" s="405"/>
      <c r="C218" s="406"/>
      <c r="D218" s="61"/>
      <c r="E218" s="403" t="s">
        <v>92</v>
      </c>
      <c r="F218" s="404"/>
    </row>
    <row r="219" spans="1:6" ht="18" thickBot="1">
      <c r="A219" s="75" t="s">
        <v>284</v>
      </c>
      <c r="B219" s="385">
        <v>13.333333333333334</v>
      </c>
      <c r="C219" s="386"/>
      <c r="D219" s="61">
        <v>15</v>
      </c>
      <c r="E219" s="387"/>
      <c r="F219" s="388"/>
    </row>
    <row r="220" spans="1:6" ht="17.25" thickBot="1">
      <c r="A220" s="75" t="s">
        <v>285</v>
      </c>
      <c r="B220" s="405"/>
      <c r="C220" s="406"/>
      <c r="D220" s="61"/>
      <c r="E220" s="403" t="s">
        <v>92</v>
      </c>
      <c r="F220" s="404"/>
    </row>
    <row r="221" spans="1:6" ht="17.25" thickBot="1">
      <c r="A221" s="75" t="s">
        <v>286</v>
      </c>
      <c r="B221" s="405"/>
      <c r="C221" s="406"/>
      <c r="D221" s="61"/>
      <c r="E221" s="403" t="s">
        <v>92</v>
      </c>
      <c r="F221" s="404"/>
    </row>
    <row r="222" spans="1:6" ht="15" thickBot="1">
      <c r="A222" s="428" t="s">
        <v>287</v>
      </c>
      <c r="B222" s="429"/>
      <c r="C222" s="429"/>
      <c r="D222" s="429"/>
      <c r="E222" s="429"/>
      <c r="F222" s="430"/>
    </row>
    <row r="223" spans="1:6" ht="18" thickBot="1">
      <c r="A223" s="75" t="s">
        <v>319</v>
      </c>
      <c r="B223" s="391" t="s">
        <v>94</v>
      </c>
      <c r="C223" s="392"/>
      <c r="D223" s="61">
        <v>8</v>
      </c>
      <c r="E223" s="387"/>
      <c r="F223" s="388"/>
    </row>
    <row r="224" spans="1:6" ht="18" thickBot="1">
      <c r="A224" s="75" t="s">
        <v>320</v>
      </c>
      <c r="B224" s="391" t="s">
        <v>94</v>
      </c>
      <c r="C224" s="392"/>
      <c r="D224" s="61">
        <v>8</v>
      </c>
      <c r="E224" s="387"/>
      <c r="F224" s="388"/>
    </row>
    <row r="225" spans="1:6" ht="27.75" customHeight="1" thickBot="1">
      <c r="A225" s="75" t="s">
        <v>288</v>
      </c>
      <c r="B225" s="405"/>
      <c r="C225" s="406"/>
      <c r="D225" s="61"/>
      <c r="E225" s="403" t="s">
        <v>92</v>
      </c>
      <c r="F225" s="404"/>
    </row>
    <row r="226" spans="1:6" ht="15" thickBot="1">
      <c r="A226" s="428" t="s">
        <v>289</v>
      </c>
      <c r="B226" s="429"/>
      <c r="C226" s="429"/>
      <c r="D226" s="429"/>
      <c r="E226" s="429"/>
      <c r="F226" s="430"/>
    </row>
    <row r="227" spans="1:6" ht="17.25" thickBot="1">
      <c r="A227" s="65" t="s">
        <v>321</v>
      </c>
      <c r="B227" s="405"/>
      <c r="C227" s="406"/>
      <c r="D227" s="61"/>
      <c r="E227" s="403" t="s">
        <v>92</v>
      </c>
      <c r="F227" s="404"/>
    </row>
    <row r="228" spans="1:6" ht="18" thickBot="1">
      <c r="A228" s="82" t="s">
        <v>361</v>
      </c>
      <c r="B228" s="385">
        <v>13.333333333333334</v>
      </c>
      <c r="C228" s="386"/>
      <c r="D228" s="61">
        <v>12</v>
      </c>
      <c r="E228" s="387"/>
      <c r="F228" s="388"/>
    </row>
    <row r="229" spans="1:6" ht="18" thickBot="1">
      <c r="A229" s="82" t="s">
        <v>362</v>
      </c>
      <c r="B229" s="385">
        <v>13.333333333333334</v>
      </c>
      <c r="C229" s="386"/>
      <c r="D229" s="61">
        <v>12</v>
      </c>
      <c r="E229" s="387"/>
      <c r="F229" s="388"/>
    </row>
    <row r="230" spans="1:6" ht="18" thickBot="1">
      <c r="A230" s="82" t="s">
        <v>363</v>
      </c>
      <c r="B230" s="385">
        <v>13.333333333333334</v>
      </c>
      <c r="C230" s="386"/>
      <c r="D230" s="61">
        <v>15</v>
      </c>
      <c r="E230" s="387"/>
      <c r="F230" s="388"/>
    </row>
    <row r="231" spans="1:6" ht="30" customHeight="1" thickBot="1">
      <c r="A231" s="82" t="s">
        <v>360</v>
      </c>
      <c r="B231" s="391">
        <v>20</v>
      </c>
      <c r="C231" s="392"/>
      <c r="D231" s="61">
        <v>17</v>
      </c>
      <c r="E231" s="387"/>
      <c r="F231" s="388"/>
    </row>
    <row r="232" spans="1:6" ht="15" thickBot="1">
      <c r="A232" s="428" t="s">
        <v>290</v>
      </c>
      <c r="B232" s="429"/>
      <c r="C232" s="429"/>
      <c r="D232" s="429"/>
      <c r="E232" s="429"/>
      <c r="F232" s="430"/>
    </row>
    <row r="233" spans="1:6" ht="18" thickBot="1">
      <c r="A233" s="75" t="s">
        <v>322</v>
      </c>
      <c r="B233" s="385">
        <v>13.333333333333334</v>
      </c>
      <c r="C233" s="386"/>
      <c r="D233" s="61">
        <v>12</v>
      </c>
      <c r="E233" s="387"/>
      <c r="F233" s="388"/>
    </row>
    <row r="234" spans="1:6" ht="18" thickBot="1">
      <c r="A234" s="75" t="s">
        <v>323</v>
      </c>
      <c r="B234" s="385">
        <v>13.333333333333334</v>
      </c>
      <c r="C234" s="386"/>
      <c r="D234" s="61">
        <v>7</v>
      </c>
      <c r="E234" s="387"/>
      <c r="F234" s="388"/>
    </row>
    <row r="235" spans="1:6" ht="18" thickBot="1">
      <c r="A235" s="75" t="s">
        <v>324</v>
      </c>
      <c r="B235" s="385">
        <v>13.333333333333334</v>
      </c>
      <c r="C235" s="386"/>
      <c r="D235" s="61">
        <v>12</v>
      </c>
      <c r="E235" s="387"/>
      <c r="F235" s="388"/>
    </row>
    <row r="236" spans="1:6" ht="15" thickBot="1">
      <c r="A236" s="76" t="s">
        <v>325</v>
      </c>
      <c r="B236" s="431"/>
      <c r="C236" s="432"/>
      <c r="D236" s="432"/>
      <c r="E236" s="432"/>
      <c r="F236" s="433"/>
    </row>
    <row r="237" spans="1:6" ht="18" thickBot="1">
      <c r="A237" s="75" t="s">
        <v>326</v>
      </c>
      <c r="B237" s="385">
        <v>13.333333333333334</v>
      </c>
      <c r="C237" s="386"/>
      <c r="D237" s="61">
        <v>15</v>
      </c>
      <c r="E237" s="387"/>
      <c r="F237" s="388"/>
    </row>
    <row r="238" spans="1:6" ht="18" thickBot="1">
      <c r="A238" s="75" t="s">
        <v>327</v>
      </c>
      <c r="B238" s="385">
        <v>13.333333333333334</v>
      </c>
      <c r="C238" s="386"/>
      <c r="D238" s="61">
        <v>15</v>
      </c>
      <c r="E238" s="387"/>
      <c r="F238" s="388"/>
    </row>
    <row r="239" spans="1:6" ht="18" thickBot="1">
      <c r="A239" s="75" t="s">
        <v>328</v>
      </c>
      <c r="B239" s="385">
        <v>13.333333333333334</v>
      </c>
      <c r="C239" s="386"/>
      <c r="D239" s="61">
        <v>20</v>
      </c>
      <c r="E239" s="387"/>
      <c r="F239" s="388"/>
    </row>
    <row r="240" spans="1:6" ht="17.25" thickBot="1">
      <c r="A240" s="75" t="s">
        <v>291</v>
      </c>
      <c r="B240" s="391"/>
      <c r="C240" s="392"/>
      <c r="D240" s="61"/>
      <c r="E240" s="403" t="s">
        <v>92</v>
      </c>
      <c r="F240" s="404"/>
    </row>
    <row r="241" spans="1:6" ht="15" thickBot="1">
      <c r="A241" s="428" t="s">
        <v>292</v>
      </c>
      <c r="B241" s="429"/>
      <c r="C241" s="429"/>
      <c r="D241" s="429"/>
      <c r="E241" s="429"/>
      <c r="F241" s="430"/>
    </row>
    <row r="242" spans="1:6" ht="18" thickBot="1">
      <c r="A242" s="75" t="s">
        <v>329</v>
      </c>
      <c r="B242" s="391" t="s">
        <v>94</v>
      </c>
      <c r="C242" s="392"/>
      <c r="D242" s="61">
        <v>3</v>
      </c>
      <c r="E242" s="387"/>
      <c r="F242" s="388"/>
    </row>
    <row r="243" spans="1:6" ht="18" thickBot="1">
      <c r="A243" s="75" t="s">
        <v>330</v>
      </c>
      <c r="B243" s="391" t="s">
        <v>94</v>
      </c>
      <c r="C243" s="392"/>
      <c r="D243" s="61">
        <v>3</v>
      </c>
      <c r="E243" s="387"/>
      <c r="F243" s="388"/>
    </row>
    <row r="244" spans="1:6" ht="18" thickBot="1">
      <c r="A244" s="75" t="s">
        <v>331</v>
      </c>
      <c r="B244" s="391" t="s">
        <v>94</v>
      </c>
      <c r="C244" s="392"/>
      <c r="D244" s="61">
        <v>5</v>
      </c>
      <c r="E244" s="387"/>
      <c r="F244" s="388"/>
    </row>
    <row r="245" spans="1:6" ht="18" thickBot="1">
      <c r="A245" s="75" t="s">
        <v>332</v>
      </c>
      <c r="B245" s="391" t="s">
        <v>94</v>
      </c>
      <c r="C245" s="392"/>
      <c r="D245" s="61">
        <v>3</v>
      </c>
      <c r="E245" s="387"/>
      <c r="F245" s="388"/>
    </row>
    <row r="246" spans="1:6" ht="18" thickBot="1">
      <c r="A246" s="75" t="s">
        <v>333</v>
      </c>
      <c r="B246" s="391" t="s">
        <v>94</v>
      </c>
      <c r="C246" s="392"/>
      <c r="D246" s="61">
        <v>15</v>
      </c>
      <c r="E246" s="387"/>
      <c r="F246" s="388"/>
    </row>
    <row r="247" spans="1:6" ht="15.75" customHeight="1" thickBot="1">
      <c r="A247" s="75" t="s">
        <v>293</v>
      </c>
      <c r="B247" s="391"/>
      <c r="C247" s="392"/>
      <c r="D247" s="61"/>
      <c r="E247" s="403" t="s">
        <v>92</v>
      </c>
      <c r="F247" s="404"/>
    </row>
    <row r="248" spans="1:6" ht="15" thickBot="1">
      <c r="A248" s="434" t="s">
        <v>294</v>
      </c>
      <c r="B248" s="435"/>
      <c r="C248" s="435"/>
      <c r="D248" s="435"/>
      <c r="E248" s="435"/>
      <c r="F248" s="436"/>
    </row>
    <row r="249" spans="1:6" ht="15" thickBot="1">
      <c r="A249" s="428" t="s">
        <v>295</v>
      </c>
      <c r="B249" s="429"/>
      <c r="C249" s="429"/>
      <c r="D249" s="429"/>
      <c r="E249" s="429"/>
      <c r="F249" s="430"/>
    </row>
    <row r="250" spans="1:6" ht="18" thickBot="1">
      <c r="A250" s="75" t="s">
        <v>334</v>
      </c>
      <c r="B250" s="391" t="s">
        <v>94</v>
      </c>
      <c r="C250" s="392"/>
      <c r="D250" s="61">
        <v>5</v>
      </c>
      <c r="E250" s="387"/>
      <c r="F250" s="388"/>
    </row>
    <row r="251" spans="1:6" ht="18" thickBot="1">
      <c r="A251" s="75" t="s">
        <v>335</v>
      </c>
      <c r="B251" s="391" t="s">
        <v>94</v>
      </c>
      <c r="C251" s="392"/>
      <c r="D251" s="61">
        <v>5</v>
      </c>
      <c r="E251" s="387"/>
      <c r="F251" s="388"/>
    </row>
    <row r="252" spans="1:6" ht="15" thickBot="1">
      <c r="A252" s="400" t="s">
        <v>296</v>
      </c>
      <c r="B252" s="401"/>
      <c r="C252" s="401"/>
      <c r="D252" s="401"/>
      <c r="E252" s="401"/>
      <c r="F252" s="402"/>
    </row>
    <row r="253" spans="1:6" ht="18" thickBot="1">
      <c r="A253" s="75" t="s">
        <v>336</v>
      </c>
      <c r="B253" s="391" t="s">
        <v>94</v>
      </c>
      <c r="C253" s="392"/>
      <c r="D253" s="61">
        <v>7</v>
      </c>
      <c r="E253" s="387"/>
      <c r="F253" s="388"/>
    </row>
    <row r="254" spans="1:6" ht="18" thickBot="1">
      <c r="A254" s="75" t="s">
        <v>337</v>
      </c>
      <c r="B254" s="391" t="s">
        <v>94</v>
      </c>
      <c r="C254" s="392"/>
      <c r="D254" s="61">
        <v>3</v>
      </c>
      <c r="E254" s="387"/>
      <c r="F254" s="388"/>
    </row>
    <row r="255" spans="1:6" ht="15" thickBot="1">
      <c r="A255" s="428" t="s">
        <v>297</v>
      </c>
      <c r="B255" s="429"/>
      <c r="C255" s="429"/>
      <c r="D255" s="429"/>
      <c r="E255" s="429"/>
      <c r="F255" s="430"/>
    </row>
    <row r="256" spans="1:6" ht="18" thickBot="1">
      <c r="A256" s="75" t="s">
        <v>338</v>
      </c>
      <c r="B256" s="385">
        <v>6.666666666666667</v>
      </c>
      <c r="C256" s="386"/>
      <c r="D256" s="61">
        <v>4</v>
      </c>
      <c r="E256" s="387"/>
      <c r="F256" s="388"/>
    </row>
    <row r="257" spans="1:6" ht="18" thickBot="1">
      <c r="A257" s="75" t="s">
        <v>339</v>
      </c>
      <c r="B257" s="385">
        <v>6.666666666666667</v>
      </c>
      <c r="C257" s="386"/>
      <c r="D257" s="61">
        <v>4</v>
      </c>
      <c r="E257" s="387"/>
      <c r="F257" s="388"/>
    </row>
    <row r="258" spans="1:6" ht="15" thickBot="1">
      <c r="A258" s="400" t="s">
        <v>298</v>
      </c>
      <c r="B258" s="401"/>
      <c r="C258" s="401"/>
      <c r="D258" s="401"/>
      <c r="E258" s="401"/>
      <c r="F258" s="402"/>
    </row>
    <row r="259" spans="1:6" ht="18" thickBot="1">
      <c r="A259" s="75" t="s">
        <v>340</v>
      </c>
      <c r="B259" s="391" t="s">
        <v>94</v>
      </c>
      <c r="C259" s="392"/>
      <c r="D259" s="61">
        <v>4</v>
      </c>
      <c r="E259" s="387"/>
      <c r="F259" s="388"/>
    </row>
    <row r="260" spans="1:6" ht="18" thickBot="1">
      <c r="A260" s="75" t="s">
        <v>341</v>
      </c>
      <c r="B260" s="391" t="s">
        <v>94</v>
      </c>
      <c r="C260" s="392"/>
      <c r="D260" s="61">
        <v>2</v>
      </c>
      <c r="E260" s="387"/>
      <c r="F260" s="388"/>
    </row>
    <row r="261" spans="1:6" ht="18" thickBot="1">
      <c r="A261" s="75" t="s">
        <v>342</v>
      </c>
      <c r="B261" s="391" t="s">
        <v>94</v>
      </c>
      <c r="C261" s="392"/>
      <c r="D261" s="61">
        <v>5</v>
      </c>
      <c r="E261" s="387"/>
      <c r="F261" s="388"/>
    </row>
    <row r="262" spans="1:6" ht="17.25" thickBot="1">
      <c r="A262" s="75" t="s">
        <v>299</v>
      </c>
      <c r="B262" s="391"/>
      <c r="C262" s="392"/>
      <c r="D262" s="61"/>
      <c r="E262" s="403" t="s">
        <v>92</v>
      </c>
      <c r="F262" s="404"/>
    </row>
    <row r="263" spans="1:6" ht="15" thickBot="1">
      <c r="A263" s="428" t="s">
        <v>300</v>
      </c>
      <c r="B263" s="429"/>
      <c r="C263" s="429"/>
      <c r="D263" s="429"/>
      <c r="E263" s="429"/>
      <c r="F263" s="430"/>
    </row>
    <row r="264" spans="1:6" ht="18" thickBot="1">
      <c r="A264" s="75" t="s">
        <v>334</v>
      </c>
      <c r="B264" s="385">
        <v>6.666666666666667</v>
      </c>
      <c r="C264" s="386"/>
      <c r="D264" s="61">
        <v>5</v>
      </c>
      <c r="E264" s="387"/>
      <c r="F264" s="388"/>
    </row>
    <row r="265" spans="1:6" ht="18" thickBot="1">
      <c r="A265" s="75" t="s">
        <v>343</v>
      </c>
      <c r="B265" s="385">
        <v>6.666666666666667</v>
      </c>
      <c r="C265" s="386"/>
      <c r="D265" s="61">
        <v>5</v>
      </c>
      <c r="E265" s="387"/>
      <c r="F265" s="388"/>
    </row>
    <row r="266" spans="1:6" ht="18" thickBot="1">
      <c r="A266" s="75" t="s">
        <v>301</v>
      </c>
      <c r="B266" s="385">
        <v>6.666666666666667</v>
      </c>
      <c r="C266" s="386"/>
      <c r="D266" s="61">
        <v>5</v>
      </c>
      <c r="E266" s="387"/>
      <c r="F266" s="388"/>
    </row>
    <row r="267" spans="1:6" ht="18" thickBot="1">
      <c r="A267" s="75" t="s">
        <v>344</v>
      </c>
      <c r="B267" s="385">
        <v>6.666666666666667</v>
      </c>
      <c r="C267" s="386"/>
      <c r="D267" s="61">
        <v>5</v>
      </c>
      <c r="E267" s="387"/>
      <c r="F267" s="388"/>
    </row>
    <row r="268" spans="1:6" ht="18" thickBot="1">
      <c r="A268" s="75" t="s">
        <v>345</v>
      </c>
      <c r="B268" s="385">
        <v>6.666666666666667</v>
      </c>
      <c r="C268" s="386"/>
      <c r="D268" s="61">
        <v>5</v>
      </c>
      <c r="E268" s="387"/>
      <c r="F268" s="388"/>
    </row>
    <row r="269" spans="1:6" ht="15" customHeight="1">
      <c r="A269" s="63"/>
      <c r="B269" s="63"/>
      <c r="C269" s="63"/>
      <c r="D269" s="63"/>
      <c r="E269" s="66"/>
      <c r="F269" s="66"/>
    </row>
    <row r="270" ht="24" thickBot="1">
      <c r="A270" s="77" t="s">
        <v>302</v>
      </c>
    </row>
    <row r="271" spans="1:6" ht="21" customHeight="1" thickBot="1">
      <c r="A271" s="389" t="s">
        <v>82</v>
      </c>
      <c r="B271" s="397" t="s">
        <v>303</v>
      </c>
      <c r="C271" s="398"/>
      <c r="D271" s="399"/>
      <c r="E271" s="393" t="s">
        <v>85</v>
      </c>
      <c r="F271" s="394"/>
    </row>
    <row r="272" spans="1:6" ht="24.75" customHeight="1" thickBot="1">
      <c r="A272" s="390"/>
      <c r="B272" s="397" t="s">
        <v>304</v>
      </c>
      <c r="C272" s="399"/>
      <c r="D272" s="59" t="s">
        <v>305</v>
      </c>
      <c r="E272" s="395"/>
      <c r="F272" s="396"/>
    </row>
    <row r="273" spans="1:6" ht="18" thickBot="1">
      <c r="A273" s="75" t="s">
        <v>103</v>
      </c>
      <c r="B273" s="385">
        <v>16.666666666666668</v>
      </c>
      <c r="C273" s="386"/>
      <c r="D273" s="79">
        <v>20</v>
      </c>
      <c r="E273" s="387"/>
      <c r="F273" s="388"/>
    </row>
    <row r="274" spans="1:6" ht="15" thickBot="1">
      <c r="A274" s="411" t="s">
        <v>306</v>
      </c>
      <c r="B274" s="412"/>
      <c r="C274" s="412"/>
      <c r="D274" s="412"/>
      <c r="E274" s="412"/>
      <c r="F274" s="413"/>
    </row>
    <row r="275" spans="1:6" ht="18" thickBot="1">
      <c r="A275" s="75" t="s">
        <v>346</v>
      </c>
      <c r="B275" s="385">
        <v>16.666666666666668</v>
      </c>
      <c r="C275" s="386"/>
      <c r="D275" s="61">
        <v>30</v>
      </c>
      <c r="E275" s="414"/>
      <c r="F275" s="415"/>
    </row>
    <row r="276" spans="1:6" ht="18" thickBot="1">
      <c r="A276" s="75" t="s">
        <v>347</v>
      </c>
      <c r="B276" s="391">
        <v>20</v>
      </c>
      <c r="C276" s="392"/>
      <c r="D276" s="61">
        <v>30</v>
      </c>
      <c r="E276" s="387"/>
      <c r="F276" s="388"/>
    </row>
    <row r="277" spans="1:5" ht="15.75">
      <c r="A277" s="63"/>
      <c r="B277" s="63"/>
      <c r="C277" s="63"/>
      <c r="D277" s="63"/>
      <c r="E277" s="66"/>
    </row>
    <row r="278" ht="24" thickBot="1">
      <c r="A278" s="77" t="s">
        <v>307</v>
      </c>
    </row>
    <row r="279" spans="1:6" ht="18" customHeight="1" thickBot="1">
      <c r="A279" s="389" t="s">
        <v>82</v>
      </c>
      <c r="B279" s="397" t="s">
        <v>303</v>
      </c>
      <c r="C279" s="409"/>
      <c r="D279" s="410"/>
      <c r="E279" s="393" t="s">
        <v>85</v>
      </c>
      <c r="F279" s="394"/>
    </row>
    <row r="280" spans="1:6" ht="24.75" thickBot="1">
      <c r="A280" s="390"/>
      <c r="B280" s="397" t="s">
        <v>308</v>
      </c>
      <c r="C280" s="410"/>
      <c r="D280" s="59" t="s">
        <v>309</v>
      </c>
      <c r="E280" s="395"/>
      <c r="F280" s="396"/>
    </row>
    <row r="281" spans="1:6" ht="15" thickBot="1">
      <c r="A281" s="416" t="s">
        <v>310</v>
      </c>
      <c r="B281" s="417"/>
      <c r="C281" s="417"/>
      <c r="D281" s="417"/>
      <c r="E281" s="417"/>
      <c r="F281" s="418"/>
    </row>
    <row r="282" spans="1:6" ht="15.75" customHeight="1" thickBot="1">
      <c r="A282" s="426" t="s">
        <v>311</v>
      </c>
      <c r="B282" s="427"/>
      <c r="C282" s="419" t="s">
        <v>312</v>
      </c>
      <c r="D282" s="419"/>
      <c r="E282" s="419"/>
      <c r="F282" s="420"/>
    </row>
    <row r="283" spans="1:6" ht="18" thickBot="1">
      <c r="A283" s="81" t="s">
        <v>376</v>
      </c>
      <c r="B283" s="391"/>
      <c r="C283" s="392"/>
      <c r="D283" s="61">
        <v>20</v>
      </c>
      <c r="E283" s="387"/>
      <c r="F283" s="388"/>
    </row>
    <row r="284" spans="1:6" ht="15" thickBot="1">
      <c r="A284" s="400" t="s">
        <v>377</v>
      </c>
      <c r="B284" s="401"/>
      <c r="C284" s="401"/>
      <c r="D284" s="401"/>
      <c r="E284" s="401"/>
      <c r="F284" s="402"/>
    </row>
    <row r="285" spans="1:6" ht="18" thickBot="1">
      <c r="A285" s="83" t="s">
        <v>378</v>
      </c>
      <c r="B285" s="391"/>
      <c r="C285" s="392"/>
      <c r="D285" s="61">
        <v>25</v>
      </c>
      <c r="E285" s="387"/>
      <c r="F285" s="388"/>
    </row>
    <row r="286" spans="1:6" ht="18" thickBot="1">
      <c r="A286" s="83" t="s">
        <v>379</v>
      </c>
      <c r="B286" s="391"/>
      <c r="C286" s="392"/>
      <c r="D286" s="61">
        <v>20</v>
      </c>
      <c r="E286" s="387"/>
      <c r="F286" s="388"/>
    </row>
    <row r="287" spans="1:6" ht="15.75" customHeight="1" thickBot="1">
      <c r="A287" s="423" t="s">
        <v>380</v>
      </c>
      <c r="B287" s="424"/>
      <c r="C287" s="424"/>
      <c r="D287" s="424"/>
      <c r="E287" s="424"/>
      <c r="F287" s="425"/>
    </row>
    <row r="288" spans="1:6" ht="18" thickBot="1">
      <c r="A288" s="82" t="s">
        <v>381</v>
      </c>
      <c r="B288" s="391"/>
      <c r="C288" s="392"/>
      <c r="D288" s="61">
        <v>15</v>
      </c>
      <c r="E288" s="387"/>
      <c r="F288" s="388"/>
    </row>
    <row r="289" spans="1:6" ht="18" thickBot="1">
      <c r="A289" s="82" t="s">
        <v>382</v>
      </c>
      <c r="B289" s="391"/>
      <c r="C289" s="392"/>
      <c r="D289" s="61">
        <v>20</v>
      </c>
      <c r="E289" s="387"/>
      <c r="F289" s="388"/>
    </row>
    <row r="290" spans="1:6" ht="18" thickBot="1">
      <c r="A290" s="81" t="s">
        <v>374</v>
      </c>
      <c r="B290" s="391"/>
      <c r="C290" s="392"/>
      <c r="D290" s="61">
        <v>15</v>
      </c>
      <c r="E290" s="387"/>
      <c r="F290" s="388"/>
    </row>
    <row r="291" spans="1:6" ht="18" thickBot="1">
      <c r="A291" s="81" t="s">
        <v>373</v>
      </c>
      <c r="B291" s="391"/>
      <c r="C291" s="392"/>
      <c r="D291" s="61">
        <v>15</v>
      </c>
      <c r="E291" s="387"/>
      <c r="F291" s="388"/>
    </row>
    <row r="292" spans="1:6" ht="18" thickBot="1">
      <c r="A292" s="445" t="s">
        <v>372</v>
      </c>
      <c r="B292" s="446"/>
      <c r="C292" s="84"/>
      <c r="D292" s="61">
        <v>10</v>
      </c>
      <c r="E292" s="387"/>
      <c r="F292" s="388"/>
    </row>
    <row r="293" spans="1:6" ht="18" thickBot="1">
      <c r="A293" s="81" t="s">
        <v>368</v>
      </c>
      <c r="B293" s="391"/>
      <c r="C293" s="392"/>
      <c r="D293" s="61">
        <v>15</v>
      </c>
      <c r="E293" s="387"/>
      <c r="F293" s="388"/>
    </row>
    <row r="294" spans="1:6" ht="32.25" customHeight="1" thickBot="1">
      <c r="A294" s="81" t="s">
        <v>367</v>
      </c>
      <c r="B294" s="391"/>
      <c r="C294" s="392"/>
      <c r="D294" s="61">
        <v>10</v>
      </c>
      <c r="E294" s="387"/>
      <c r="F294" s="388"/>
    </row>
    <row r="295" spans="1:6" ht="18" thickBot="1">
      <c r="A295" s="81" t="s">
        <v>369</v>
      </c>
      <c r="B295" s="391"/>
      <c r="C295" s="392"/>
      <c r="D295" s="61">
        <v>15</v>
      </c>
      <c r="E295" s="387"/>
      <c r="F295" s="388"/>
    </row>
    <row r="296" spans="1:6" ht="18" thickBot="1">
      <c r="A296" s="81" t="s">
        <v>370</v>
      </c>
      <c r="B296" s="391"/>
      <c r="C296" s="392"/>
      <c r="D296" s="61">
        <v>20</v>
      </c>
      <c r="E296" s="387"/>
      <c r="F296" s="388"/>
    </row>
    <row r="297" spans="1:6" ht="18" thickBot="1">
      <c r="A297" s="81" t="s">
        <v>365</v>
      </c>
      <c r="B297" s="391"/>
      <c r="C297" s="392"/>
      <c r="D297" s="61">
        <v>10</v>
      </c>
      <c r="E297" s="387"/>
      <c r="F297" s="388"/>
    </row>
    <row r="298" spans="1:6" ht="17.25" thickBot="1">
      <c r="A298" s="81" t="s">
        <v>371</v>
      </c>
      <c r="B298" s="391"/>
      <c r="C298" s="392"/>
      <c r="D298" s="61"/>
      <c r="E298" s="403" t="s">
        <v>92</v>
      </c>
      <c r="F298" s="404"/>
    </row>
    <row r="299" spans="1:6" ht="15.75" customHeight="1" thickBot="1">
      <c r="A299" s="411" t="s">
        <v>348</v>
      </c>
      <c r="B299" s="412"/>
      <c r="C299" s="412"/>
      <c r="D299" s="412"/>
      <c r="E299" s="412"/>
      <c r="F299" s="413"/>
    </row>
    <row r="300" spans="1:6" ht="18" thickBot="1">
      <c r="A300" s="80" t="s">
        <v>364</v>
      </c>
      <c r="B300" s="421">
        <v>13.333333333333334</v>
      </c>
      <c r="C300" s="422"/>
      <c r="D300" s="61"/>
      <c r="E300" s="387"/>
      <c r="F300" s="388"/>
    </row>
    <row r="301" spans="1:6" ht="27.75" thickBot="1">
      <c r="A301" s="81" t="s">
        <v>375</v>
      </c>
      <c r="B301" s="391">
        <v>100</v>
      </c>
      <c r="C301" s="392"/>
      <c r="D301" s="61"/>
      <c r="E301" s="387"/>
      <c r="F301" s="388"/>
    </row>
    <row r="302" spans="1:6" ht="18" thickBot="1">
      <c r="A302" s="81" t="s">
        <v>365</v>
      </c>
      <c r="B302" s="391">
        <v>10</v>
      </c>
      <c r="C302" s="392"/>
      <c r="D302" s="61"/>
      <c r="E302" s="387"/>
      <c r="F302" s="388"/>
    </row>
    <row r="303" spans="1:6" ht="18" thickBot="1">
      <c r="A303" s="81" t="s">
        <v>366</v>
      </c>
      <c r="B303" s="385">
        <v>13.333333333333334</v>
      </c>
      <c r="C303" s="386"/>
      <c r="D303" s="61"/>
      <c r="E303" s="387"/>
      <c r="F303" s="388"/>
    </row>
    <row r="304" spans="1:5" ht="15.75">
      <c r="A304" s="63"/>
      <c r="B304" s="63"/>
      <c r="C304" s="63"/>
      <c r="D304" s="63"/>
      <c r="E304" s="66"/>
    </row>
    <row r="305" ht="24" thickBot="1">
      <c r="A305" s="77" t="s">
        <v>313</v>
      </c>
    </row>
    <row r="306" spans="1:6" ht="16.5" customHeight="1" thickBot="1">
      <c r="A306" s="389" t="s">
        <v>82</v>
      </c>
      <c r="B306" s="397" t="s">
        <v>303</v>
      </c>
      <c r="C306" s="409"/>
      <c r="D306" s="410"/>
      <c r="E306" s="393" t="s">
        <v>85</v>
      </c>
      <c r="F306" s="394"/>
    </row>
    <row r="307" spans="1:6" ht="26.25" customHeight="1" thickBot="1">
      <c r="A307" s="390"/>
      <c r="B307" s="397" t="s">
        <v>314</v>
      </c>
      <c r="C307" s="410"/>
      <c r="D307" s="59" t="s">
        <v>315</v>
      </c>
      <c r="E307" s="395"/>
      <c r="F307" s="396"/>
    </row>
    <row r="308" spans="1:6" ht="15" thickBot="1">
      <c r="A308" s="411" t="s">
        <v>316</v>
      </c>
      <c r="B308" s="412"/>
      <c r="C308" s="412"/>
      <c r="D308" s="412"/>
      <c r="E308" s="412"/>
      <c r="F308" s="413"/>
    </row>
    <row r="309" spans="1:6" ht="18" thickBot="1">
      <c r="A309" s="80" t="s">
        <v>351</v>
      </c>
      <c r="B309" s="437" t="s">
        <v>94</v>
      </c>
      <c r="C309" s="438"/>
      <c r="D309" s="61">
        <v>20</v>
      </c>
      <c r="E309" s="414"/>
      <c r="F309" s="415"/>
    </row>
    <row r="310" spans="1:6" ht="18" thickBot="1">
      <c r="A310" s="75" t="s">
        <v>350</v>
      </c>
      <c r="B310" s="391" t="s">
        <v>94</v>
      </c>
      <c r="C310" s="392"/>
      <c r="D310" s="61">
        <v>10</v>
      </c>
      <c r="E310" s="387"/>
      <c r="F310" s="388"/>
    </row>
    <row r="311" spans="1:6" ht="17.25" thickBot="1">
      <c r="A311" s="75" t="s">
        <v>349</v>
      </c>
      <c r="B311" s="391"/>
      <c r="C311" s="392"/>
      <c r="D311" s="61"/>
      <c r="E311" s="403" t="s">
        <v>92</v>
      </c>
      <c r="F311" s="404"/>
    </row>
    <row r="312" spans="1:5" ht="15.75">
      <c r="A312" s="63"/>
      <c r="B312" s="63"/>
      <c r="C312" s="63"/>
      <c r="D312" s="63"/>
      <c r="E312" s="66"/>
    </row>
  </sheetData>
  <sheetProtection password="C69E" sheet="1" objects="1" scenarios="1"/>
  <mergeCells count="559">
    <mergeCell ref="A2:E2"/>
    <mergeCell ref="A292:B292"/>
    <mergeCell ref="B10:C10"/>
    <mergeCell ref="E10:F10"/>
    <mergeCell ref="A4:A6"/>
    <mergeCell ref="B4:D4"/>
    <mergeCell ref="B5:D5"/>
    <mergeCell ref="E4:F6"/>
    <mergeCell ref="B6:C6"/>
    <mergeCell ref="A7:F7"/>
    <mergeCell ref="B8:C8"/>
    <mergeCell ref="E8:F8"/>
    <mergeCell ref="B9:C9"/>
    <mergeCell ref="E9:F9"/>
    <mergeCell ref="B16:C16"/>
    <mergeCell ref="E16:F16"/>
    <mergeCell ref="B11:C11"/>
    <mergeCell ref="E11:F11"/>
    <mergeCell ref="B12:C12"/>
    <mergeCell ref="E12:F12"/>
    <mergeCell ref="B13:C13"/>
    <mergeCell ref="E13:F13"/>
    <mergeCell ref="B14:C14"/>
    <mergeCell ref="E14:F14"/>
    <mergeCell ref="B15:C15"/>
    <mergeCell ref="E15:F15"/>
    <mergeCell ref="B22:C22"/>
    <mergeCell ref="E22:F22"/>
    <mergeCell ref="B17:C17"/>
    <mergeCell ref="E17:F17"/>
    <mergeCell ref="B18:C18"/>
    <mergeCell ref="E18:F18"/>
    <mergeCell ref="B19:C19"/>
    <mergeCell ref="E19:F19"/>
    <mergeCell ref="B20:C20"/>
    <mergeCell ref="E20:F20"/>
    <mergeCell ref="B21:C21"/>
    <mergeCell ref="E21:F21"/>
    <mergeCell ref="B29:C29"/>
    <mergeCell ref="E29:F29"/>
    <mergeCell ref="A23:F23"/>
    <mergeCell ref="B24:C24"/>
    <mergeCell ref="E24:F24"/>
    <mergeCell ref="B25:C25"/>
    <mergeCell ref="E25:F25"/>
    <mergeCell ref="B26:C26"/>
    <mergeCell ref="E26:F26"/>
    <mergeCell ref="B27:C27"/>
    <mergeCell ref="E27:F27"/>
    <mergeCell ref="B28:C28"/>
    <mergeCell ref="E28:F28"/>
    <mergeCell ref="B36:C36"/>
    <mergeCell ref="E36:F36"/>
    <mergeCell ref="B30:C30"/>
    <mergeCell ref="E30:F30"/>
    <mergeCell ref="B31:C31"/>
    <mergeCell ref="E31:F31"/>
    <mergeCell ref="B32:C32"/>
    <mergeCell ref="E32:F32"/>
    <mergeCell ref="B33:C33"/>
    <mergeCell ref="E33:F33"/>
    <mergeCell ref="A34:F34"/>
    <mergeCell ref="B35:C35"/>
    <mergeCell ref="E35:F35"/>
    <mergeCell ref="B43:C43"/>
    <mergeCell ref="E43:F43"/>
    <mergeCell ref="B37:C37"/>
    <mergeCell ref="E37:F37"/>
    <mergeCell ref="B38:C38"/>
    <mergeCell ref="E38:F38"/>
    <mergeCell ref="A39:F39"/>
    <mergeCell ref="A40:F40"/>
    <mergeCell ref="B41:C41"/>
    <mergeCell ref="E41:F41"/>
    <mergeCell ref="B42:C42"/>
    <mergeCell ref="E42:F42"/>
    <mergeCell ref="B51:C51"/>
    <mergeCell ref="E51:F51"/>
    <mergeCell ref="A44:F44"/>
    <mergeCell ref="B45:C45"/>
    <mergeCell ref="E45:F45"/>
    <mergeCell ref="B46:C46"/>
    <mergeCell ref="E46:F46"/>
    <mergeCell ref="B47:C47"/>
    <mergeCell ref="E47:F47"/>
    <mergeCell ref="B48:C48"/>
    <mergeCell ref="E48:F48"/>
    <mergeCell ref="A49:F49"/>
    <mergeCell ref="B50:C50"/>
    <mergeCell ref="E50:F50"/>
    <mergeCell ref="B57:C57"/>
    <mergeCell ref="E57:F57"/>
    <mergeCell ref="B52:C52"/>
    <mergeCell ref="E52:F52"/>
    <mergeCell ref="B53:C53"/>
    <mergeCell ref="E53:F53"/>
    <mergeCell ref="B54:C54"/>
    <mergeCell ref="E54:F54"/>
    <mergeCell ref="B55:C55"/>
    <mergeCell ref="E55:F55"/>
    <mergeCell ref="B56:C56"/>
    <mergeCell ref="E56:F56"/>
    <mergeCell ref="A64:F64"/>
    <mergeCell ref="B65:C65"/>
    <mergeCell ref="E65:F65"/>
    <mergeCell ref="A58:F58"/>
    <mergeCell ref="B59:C59"/>
    <mergeCell ref="E59:F59"/>
    <mergeCell ref="B60:C60"/>
    <mergeCell ref="E60:F60"/>
    <mergeCell ref="B61:C61"/>
    <mergeCell ref="E61:F61"/>
    <mergeCell ref="B62:C62"/>
    <mergeCell ref="E62:F62"/>
    <mergeCell ref="B63:C63"/>
    <mergeCell ref="E63:F63"/>
    <mergeCell ref="B71:C71"/>
    <mergeCell ref="E71:F71"/>
    <mergeCell ref="B66:C66"/>
    <mergeCell ref="E66:F66"/>
    <mergeCell ref="B67:C67"/>
    <mergeCell ref="E67:F67"/>
    <mergeCell ref="B68:C68"/>
    <mergeCell ref="E68:F68"/>
    <mergeCell ref="B69:C69"/>
    <mergeCell ref="E69:F69"/>
    <mergeCell ref="B70:C70"/>
    <mergeCell ref="E70:F70"/>
    <mergeCell ref="B77:C77"/>
    <mergeCell ref="E77:F77"/>
    <mergeCell ref="B72:C72"/>
    <mergeCell ref="E72:F72"/>
    <mergeCell ref="B73:C73"/>
    <mergeCell ref="E73:F73"/>
    <mergeCell ref="B74:C74"/>
    <mergeCell ref="E74:F74"/>
    <mergeCell ref="B75:C75"/>
    <mergeCell ref="E75:F75"/>
    <mergeCell ref="B76:C76"/>
    <mergeCell ref="E76:F76"/>
    <mergeCell ref="B83:C83"/>
    <mergeCell ref="E83:F83"/>
    <mergeCell ref="B78:C78"/>
    <mergeCell ref="E78:F78"/>
    <mergeCell ref="B79:C79"/>
    <mergeCell ref="E79:F79"/>
    <mergeCell ref="B80:C80"/>
    <mergeCell ref="E80:F80"/>
    <mergeCell ref="B81:C81"/>
    <mergeCell ref="E81:F81"/>
    <mergeCell ref="B82:C82"/>
    <mergeCell ref="E82:F82"/>
    <mergeCell ref="B90:C90"/>
    <mergeCell ref="E90:F90"/>
    <mergeCell ref="B84:C84"/>
    <mergeCell ref="E84:F84"/>
    <mergeCell ref="A85:F85"/>
    <mergeCell ref="B86:C86"/>
    <mergeCell ref="E86:F86"/>
    <mergeCell ref="B87:C87"/>
    <mergeCell ref="E87:F87"/>
    <mergeCell ref="B88:C88"/>
    <mergeCell ref="E88:F88"/>
    <mergeCell ref="B89:C89"/>
    <mergeCell ref="E89:F89"/>
    <mergeCell ref="B97:C97"/>
    <mergeCell ref="E97:F97"/>
    <mergeCell ref="B91:C91"/>
    <mergeCell ref="E91:F91"/>
    <mergeCell ref="B92:C92"/>
    <mergeCell ref="E92:F92"/>
    <mergeCell ref="A93:F93"/>
    <mergeCell ref="A94:F94"/>
    <mergeCell ref="B95:C95"/>
    <mergeCell ref="E95:F95"/>
    <mergeCell ref="B96:C96"/>
    <mergeCell ref="E96:F96"/>
    <mergeCell ref="B103:C103"/>
    <mergeCell ref="E103:F103"/>
    <mergeCell ref="B98:C98"/>
    <mergeCell ref="E98:F98"/>
    <mergeCell ref="B99:C99"/>
    <mergeCell ref="E99:F99"/>
    <mergeCell ref="B100:C100"/>
    <mergeCell ref="E100:F100"/>
    <mergeCell ref="B101:C101"/>
    <mergeCell ref="E101:F101"/>
    <mergeCell ref="B102:C102"/>
    <mergeCell ref="E102:F102"/>
    <mergeCell ref="B110:C110"/>
    <mergeCell ref="E110:F110"/>
    <mergeCell ref="B104:C104"/>
    <mergeCell ref="E104:F104"/>
    <mergeCell ref="B105:C105"/>
    <mergeCell ref="E105:F105"/>
    <mergeCell ref="B106:C106"/>
    <mergeCell ref="E106:F106"/>
    <mergeCell ref="B107:C107"/>
    <mergeCell ref="E107:F107"/>
    <mergeCell ref="A108:F108"/>
    <mergeCell ref="B109:C109"/>
    <mergeCell ref="E109:F109"/>
    <mergeCell ref="B117:C117"/>
    <mergeCell ref="E117:F117"/>
    <mergeCell ref="B111:C111"/>
    <mergeCell ref="E111:F111"/>
    <mergeCell ref="A112:F112"/>
    <mergeCell ref="B113:C113"/>
    <mergeCell ref="E113:F113"/>
    <mergeCell ref="B114:C114"/>
    <mergeCell ref="E114:F114"/>
    <mergeCell ref="B115:C115"/>
    <mergeCell ref="E115:F115"/>
    <mergeCell ref="B116:C116"/>
    <mergeCell ref="E116:F116"/>
    <mergeCell ref="A124:F124"/>
    <mergeCell ref="B118:C118"/>
    <mergeCell ref="E118:F118"/>
    <mergeCell ref="B119:C119"/>
    <mergeCell ref="E119:F119"/>
    <mergeCell ref="B120:C120"/>
    <mergeCell ref="E120:F120"/>
    <mergeCell ref="B121:C121"/>
    <mergeCell ref="E121:F121"/>
    <mergeCell ref="A122:F122"/>
    <mergeCell ref="B123:C123"/>
    <mergeCell ref="E123:F123"/>
    <mergeCell ref="B131:C131"/>
    <mergeCell ref="E131:F131"/>
    <mergeCell ref="A125:F125"/>
    <mergeCell ref="B126:C126"/>
    <mergeCell ref="E126:F126"/>
    <mergeCell ref="B127:C127"/>
    <mergeCell ref="E127:F127"/>
    <mergeCell ref="A128:F128"/>
    <mergeCell ref="B129:C129"/>
    <mergeCell ref="E129:F129"/>
    <mergeCell ref="B130:C130"/>
    <mergeCell ref="E130:F130"/>
    <mergeCell ref="B138:C138"/>
    <mergeCell ref="E138:F138"/>
    <mergeCell ref="B132:C132"/>
    <mergeCell ref="E132:F132"/>
    <mergeCell ref="B133:C133"/>
    <mergeCell ref="E133:F133"/>
    <mergeCell ref="B134:C134"/>
    <mergeCell ref="E134:F134"/>
    <mergeCell ref="A135:F135"/>
    <mergeCell ref="B136:C136"/>
    <mergeCell ref="E136:F136"/>
    <mergeCell ref="B137:C137"/>
    <mergeCell ref="E137:F137"/>
    <mergeCell ref="B144:C144"/>
    <mergeCell ref="E144:F144"/>
    <mergeCell ref="B139:C139"/>
    <mergeCell ref="E139:F139"/>
    <mergeCell ref="B140:C140"/>
    <mergeCell ref="E140:F140"/>
    <mergeCell ref="B141:C141"/>
    <mergeCell ref="E141:F141"/>
    <mergeCell ref="B142:C142"/>
    <mergeCell ref="E142:F142"/>
    <mergeCell ref="B143:C143"/>
    <mergeCell ref="E143:F143"/>
    <mergeCell ref="B151:C151"/>
    <mergeCell ref="E151:F151"/>
    <mergeCell ref="B145:C145"/>
    <mergeCell ref="E145:F145"/>
    <mergeCell ref="B146:C146"/>
    <mergeCell ref="E146:F146"/>
    <mergeCell ref="B147:C147"/>
    <mergeCell ref="E147:F147"/>
    <mergeCell ref="A148:F148"/>
    <mergeCell ref="B149:C149"/>
    <mergeCell ref="E149:F149"/>
    <mergeCell ref="B150:C150"/>
    <mergeCell ref="E150:F150"/>
    <mergeCell ref="B158:C158"/>
    <mergeCell ref="E158:F158"/>
    <mergeCell ref="B152:C152"/>
    <mergeCell ref="E152:F152"/>
    <mergeCell ref="B153:C153"/>
    <mergeCell ref="E153:F153"/>
    <mergeCell ref="A154:F154"/>
    <mergeCell ref="B155:C155"/>
    <mergeCell ref="E155:F155"/>
    <mergeCell ref="B156:C156"/>
    <mergeCell ref="E156:F156"/>
    <mergeCell ref="B157:C157"/>
    <mergeCell ref="E157:F157"/>
    <mergeCell ref="E162:F162"/>
    <mergeCell ref="E159:F159"/>
    <mergeCell ref="B160:C160"/>
    <mergeCell ref="E160:F160"/>
    <mergeCell ref="B161:C161"/>
    <mergeCell ref="E161:F161"/>
    <mergeCell ref="B162:C162"/>
    <mergeCell ref="B164:C164"/>
    <mergeCell ref="B159:C159"/>
    <mergeCell ref="B165:C165"/>
    <mergeCell ref="B163:C163"/>
    <mergeCell ref="B166:C166"/>
    <mergeCell ref="B167:C167"/>
    <mergeCell ref="E166:F166"/>
    <mergeCell ref="E167:F167"/>
    <mergeCell ref="E163:F163"/>
    <mergeCell ref="E164:F164"/>
    <mergeCell ref="E165:F165"/>
    <mergeCell ref="B172:C172"/>
    <mergeCell ref="B173:C173"/>
    <mergeCell ref="B174:C174"/>
    <mergeCell ref="B168:C168"/>
    <mergeCell ref="A169:F169"/>
    <mergeCell ref="B170:C170"/>
    <mergeCell ref="B171:C171"/>
    <mergeCell ref="E168:F168"/>
    <mergeCell ref="E170:F170"/>
    <mergeCell ref="E171:F171"/>
    <mergeCell ref="B175:C175"/>
    <mergeCell ref="A176:F176"/>
    <mergeCell ref="A177:F177"/>
    <mergeCell ref="B178:C178"/>
    <mergeCell ref="B179:C179"/>
    <mergeCell ref="B180:C180"/>
    <mergeCell ref="E178:F178"/>
    <mergeCell ref="E179:F179"/>
    <mergeCell ref="A181:F181"/>
    <mergeCell ref="B182:C182"/>
    <mergeCell ref="E180:F180"/>
    <mergeCell ref="E182:F182"/>
    <mergeCell ref="E183:F183"/>
    <mergeCell ref="B184:C184"/>
    <mergeCell ref="B183:C183"/>
    <mergeCell ref="B185:C185"/>
    <mergeCell ref="E184:F184"/>
    <mergeCell ref="E185:F185"/>
    <mergeCell ref="B186:C186"/>
    <mergeCell ref="B187:C187"/>
    <mergeCell ref="B188:C188"/>
    <mergeCell ref="E309:F309"/>
    <mergeCell ref="E310:F310"/>
    <mergeCell ref="E311:F311"/>
    <mergeCell ref="E297:F297"/>
    <mergeCell ref="E298:F298"/>
    <mergeCell ref="A299:F299"/>
    <mergeCell ref="E300:F300"/>
    <mergeCell ref="E301:F301"/>
    <mergeCell ref="E302:F302"/>
    <mergeCell ref="B309:C309"/>
    <mergeCell ref="B310:C310"/>
    <mergeCell ref="B311:C311"/>
    <mergeCell ref="B189:C189"/>
    <mergeCell ref="B190:C190"/>
    <mergeCell ref="B191:C191"/>
    <mergeCell ref="B195:C195"/>
    <mergeCell ref="B196:C196"/>
    <mergeCell ref="A197:F197"/>
    <mergeCell ref="E205:F205"/>
    <mergeCell ref="E209:F209"/>
    <mergeCell ref="E210:F210"/>
    <mergeCell ref="E211:F211"/>
    <mergeCell ref="B209:C209"/>
    <mergeCell ref="B210:C210"/>
    <mergeCell ref="B211:C211"/>
    <mergeCell ref="A212:F212"/>
    <mergeCell ref="E213:F213"/>
    <mergeCell ref="E214:F214"/>
    <mergeCell ref="E215:F215"/>
    <mergeCell ref="B213:C213"/>
    <mergeCell ref="B214:C214"/>
    <mergeCell ref="B215:C215"/>
    <mergeCell ref="B208:C208"/>
    <mergeCell ref="E202:F202"/>
    <mergeCell ref="E203:F203"/>
    <mergeCell ref="E204:F204"/>
    <mergeCell ref="B204:C204"/>
    <mergeCell ref="A206:F206"/>
    <mergeCell ref="E207:F207"/>
    <mergeCell ref="E208:F208"/>
    <mergeCell ref="B205:C205"/>
    <mergeCell ref="B207:C207"/>
    <mergeCell ref="E216:F216"/>
    <mergeCell ref="E217:F217"/>
    <mergeCell ref="E218:F218"/>
    <mergeCell ref="B216:C216"/>
    <mergeCell ref="B217:C217"/>
    <mergeCell ref="B218:C218"/>
    <mergeCell ref="E219:F219"/>
    <mergeCell ref="E220:F220"/>
    <mergeCell ref="E221:F221"/>
    <mergeCell ref="B219:C219"/>
    <mergeCell ref="B220:C220"/>
    <mergeCell ref="B221:C221"/>
    <mergeCell ref="A222:F222"/>
    <mergeCell ref="E223:F223"/>
    <mergeCell ref="E224:F224"/>
    <mergeCell ref="E225:F225"/>
    <mergeCell ref="B223:C223"/>
    <mergeCell ref="B224:C224"/>
    <mergeCell ref="B225:C225"/>
    <mergeCell ref="A226:F226"/>
    <mergeCell ref="E227:F227"/>
    <mergeCell ref="E228:F228"/>
    <mergeCell ref="E229:F229"/>
    <mergeCell ref="B227:C227"/>
    <mergeCell ref="B229:C229"/>
    <mergeCell ref="B228:C228"/>
    <mergeCell ref="E230:F230"/>
    <mergeCell ref="E231:F231"/>
    <mergeCell ref="A232:F232"/>
    <mergeCell ref="E233:F233"/>
    <mergeCell ref="B231:C231"/>
    <mergeCell ref="E240:F240"/>
    <mergeCell ref="B236:F236"/>
    <mergeCell ref="E243:F243"/>
    <mergeCell ref="E244:F244"/>
    <mergeCell ref="E289:F289"/>
    <mergeCell ref="E290:F290"/>
    <mergeCell ref="E294:F294"/>
    <mergeCell ref="A248:F248"/>
    <mergeCell ref="A249:F249"/>
    <mergeCell ref="B245:C245"/>
    <mergeCell ref="B230:C230"/>
    <mergeCell ref="B233:C233"/>
    <mergeCell ref="A241:F241"/>
    <mergeCell ref="E242:F242"/>
    <mergeCell ref="E234:F234"/>
    <mergeCell ref="E235:F235"/>
    <mergeCell ref="E237:F237"/>
    <mergeCell ref="B235:C235"/>
    <mergeCell ref="B234:C234"/>
    <mergeCell ref="E256:F256"/>
    <mergeCell ref="E245:F245"/>
    <mergeCell ref="E246:F246"/>
    <mergeCell ref="E247:F247"/>
    <mergeCell ref="B247:C247"/>
    <mergeCell ref="E250:F250"/>
    <mergeCell ref="E251:F251"/>
    <mergeCell ref="B250:C250"/>
    <mergeCell ref="B251:C251"/>
    <mergeCell ref="B246:C246"/>
    <mergeCell ref="E266:F266"/>
    <mergeCell ref="B264:C264"/>
    <mergeCell ref="B265:C265"/>
    <mergeCell ref="B266:C266"/>
    <mergeCell ref="E286:F286"/>
    <mergeCell ref="E253:F253"/>
    <mergeCell ref="E254:F254"/>
    <mergeCell ref="A255:F255"/>
    <mergeCell ref="B253:C253"/>
    <mergeCell ref="B254:C254"/>
    <mergeCell ref="B289:C289"/>
    <mergeCell ref="B288:C288"/>
    <mergeCell ref="E293:F293"/>
    <mergeCell ref="A282:B282"/>
    <mergeCell ref="E295:F295"/>
    <mergeCell ref="E296:F296"/>
    <mergeCell ref="B285:C285"/>
    <mergeCell ref="E285:F285"/>
    <mergeCell ref="A284:F284"/>
    <mergeCell ref="B298:C298"/>
    <mergeCell ref="B293:C293"/>
    <mergeCell ref="B290:C290"/>
    <mergeCell ref="B294:C294"/>
    <mergeCell ref="B286:C286"/>
    <mergeCell ref="B296:C296"/>
    <mergeCell ref="A287:F287"/>
    <mergeCell ref="B306:D306"/>
    <mergeCell ref="B307:C307"/>
    <mergeCell ref="B303:C303"/>
    <mergeCell ref="E288:F288"/>
    <mergeCell ref="E291:F291"/>
    <mergeCell ref="E292:F292"/>
    <mergeCell ref="E303:F303"/>
    <mergeCell ref="E306:F307"/>
    <mergeCell ref="B295:C295"/>
    <mergeCell ref="B291:C291"/>
    <mergeCell ref="B283:C283"/>
    <mergeCell ref="E283:F283"/>
    <mergeCell ref="A281:F281"/>
    <mergeCell ref="C282:F282"/>
    <mergeCell ref="A308:F308"/>
    <mergeCell ref="B302:C302"/>
    <mergeCell ref="B301:C301"/>
    <mergeCell ref="B300:C300"/>
    <mergeCell ref="B297:C297"/>
    <mergeCell ref="A306:A307"/>
    <mergeCell ref="B262:C262"/>
    <mergeCell ref="A279:A280"/>
    <mergeCell ref="B279:D279"/>
    <mergeCell ref="B280:C280"/>
    <mergeCell ref="A274:F274"/>
    <mergeCell ref="E275:F275"/>
    <mergeCell ref="E279:F280"/>
    <mergeCell ref="A263:F263"/>
    <mergeCell ref="E264:F264"/>
    <mergeCell ref="E265:F265"/>
    <mergeCell ref="E172:F172"/>
    <mergeCell ref="E173:F173"/>
    <mergeCell ref="E174:F174"/>
    <mergeCell ref="E175:F175"/>
    <mergeCell ref="E267:F267"/>
    <mergeCell ref="E186:F186"/>
    <mergeCell ref="E187:F187"/>
    <mergeCell ref="E188:F188"/>
    <mergeCell ref="E189:F189"/>
    <mergeCell ref="E190:F190"/>
    <mergeCell ref="E191:F191"/>
    <mergeCell ref="E257:F257"/>
    <mergeCell ref="A258:F258"/>
    <mergeCell ref="E259:F259"/>
    <mergeCell ref="E201:F201"/>
    <mergeCell ref="B192:C192"/>
    <mergeCell ref="B193:C193"/>
    <mergeCell ref="B194:C194"/>
    <mergeCell ref="E196:F196"/>
    <mergeCell ref="E198:F198"/>
    <mergeCell ref="E199:F199"/>
    <mergeCell ref="E200:F200"/>
    <mergeCell ref="E192:F192"/>
    <mergeCell ref="E193:F193"/>
    <mergeCell ref="E194:F194"/>
    <mergeCell ref="E195:F195"/>
    <mergeCell ref="B198:C198"/>
    <mergeCell ref="B199:C199"/>
    <mergeCell ref="B200:C200"/>
    <mergeCell ref="B201:C201"/>
    <mergeCell ref="B202:C202"/>
    <mergeCell ref="B203:C203"/>
    <mergeCell ref="B267:C267"/>
    <mergeCell ref="B256:C256"/>
    <mergeCell ref="B257:C257"/>
    <mergeCell ref="B259:C259"/>
    <mergeCell ref="A252:F252"/>
    <mergeCell ref="E260:F260"/>
    <mergeCell ref="E261:F261"/>
    <mergeCell ref="E262:F262"/>
    <mergeCell ref="B260:C260"/>
    <mergeCell ref="B261:C261"/>
    <mergeCell ref="E276:F276"/>
    <mergeCell ref="B273:C273"/>
    <mergeCell ref="B275:C275"/>
    <mergeCell ref="B276:C276"/>
    <mergeCell ref="E271:F272"/>
    <mergeCell ref="E268:F268"/>
    <mergeCell ref="B271:D271"/>
    <mergeCell ref="B272:C272"/>
    <mergeCell ref="B268:C268"/>
    <mergeCell ref="E273:F273"/>
    <mergeCell ref="B237:C237"/>
    <mergeCell ref="B238:C238"/>
    <mergeCell ref="B239:C239"/>
    <mergeCell ref="E238:F238"/>
    <mergeCell ref="E239:F239"/>
    <mergeCell ref="A271:A272"/>
    <mergeCell ref="B240:C240"/>
    <mergeCell ref="B244:C244"/>
    <mergeCell ref="B243:C243"/>
    <mergeCell ref="B242:C242"/>
  </mergeCells>
  <hyperlinks>
    <hyperlink ref="A2" r:id="rId1" display="http://www.ato.gov.au/content/downloads/ind00313554n17290612.pdf"/>
  </hyperlinks>
  <printOptions/>
  <pageMargins left="0.37" right="0.2" top="0.54" bottom="0.52" header="0.3" footer="0.21"/>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dc:creator>
  <cp:keywords/>
  <dc:description/>
  <cp:lastModifiedBy>Julia Hartman</cp:lastModifiedBy>
  <cp:lastPrinted>2013-08-15T05:57:33Z</cp:lastPrinted>
  <dcterms:created xsi:type="dcterms:W3CDTF">2011-09-08T00:45:30Z</dcterms:created>
  <dcterms:modified xsi:type="dcterms:W3CDTF">2017-06-19T04:50:33Z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